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24226"/>
  <mc:AlternateContent xmlns:mc="http://schemas.openxmlformats.org/markup-compatibility/2006">
    <mc:Choice Requires="x15">
      <x15ac:absPath xmlns:x15ac="http://schemas.microsoft.com/office/spreadsheetml/2010/11/ac" url="https://otiselevatorjpn-my.sharepoint.com/personal/satotk_otis_com/Documents/デスクトップ/Digital Inspection_個人フォルダ/UCMPシート見直し/●SM-160_完/"/>
    </mc:Choice>
  </mc:AlternateContent>
  <xr:revisionPtr revIDLastSave="1095" documentId="8_{2AA24BC5-6FCA-48A2-9EDD-B2D0AB4B80E7}" xr6:coauthVersionLast="47" xr6:coauthVersionMax="47" xr10:uidLastSave="{B6F7F8F8-0C50-40A8-BF2E-54918BF5BAB4}"/>
  <bookViews>
    <workbookView xWindow="-120" yWindow="-120" windowWidth="20730" windowHeight="11160" xr2:uid="{83E6B2C8-89B2-4530-9C67-D9FCB82C1F8D}"/>
  </bookViews>
  <sheets>
    <sheet name="UCMP-SM160_Ver.1_T" sheetId="57" r:id="rId1"/>
  </sheets>
  <definedNames>
    <definedName name="_xlnm.Print_Area" localSheetId="0">'UCMP-SM160_Ver.1_T'!$E$3:$CL$237</definedName>
    <definedName name="_xlnm.Print_Titles" localSheetId="0">'UCMP-SM160_Ver.1_T'!$3:$17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H44" i="57" l="1"/>
  <c r="BX44" i="57"/>
  <c r="CH29" i="57"/>
  <c r="BX29" i="57"/>
  <c r="I234" i="57"/>
  <c r="I230" i="57"/>
  <c r="I226" i="57"/>
  <c r="BX120" i="57"/>
  <c r="AL77" i="57"/>
  <c r="BX74" i="57"/>
  <c r="CH74" i="57"/>
  <c r="CC74" i="57"/>
  <c r="X74" i="57"/>
  <c r="AL74" i="57"/>
  <c r="DH57" i="57"/>
  <c r="BK5" i="57"/>
  <c r="AU31" i="57"/>
  <c r="BX36" i="57"/>
  <c r="DK240" i="57"/>
  <c r="DJ240" i="57"/>
  <c r="DI240" i="57"/>
  <c r="DK239" i="57"/>
  <c r="DJ239" i="57"/>
  <c r="DI239" i="57"/>
  <c r="DK238" i="57"/>
  <c r="DJ238" i="57"/>
  <c r="DI238" i="57"/>
  <c r="DK237" i="57"/>
  <c r="DJ237" i="57"/>
  <c r="DI237" i="57"/>
  <c r="DO316" i="57"/>
  <c r="DO315" i="57"/>
  <c r="CH125" i="57"/>
  <c r="BX125" i="57"/>
  <c r="CH120" i="57"/>
  <c r="DO70" i="57"/>
  <c r="DO69" i="57"/>
  <c r="DH62" i="57"/>
  <c r="DH61" i="57"/>
  <c r="CH58" i="57"/>
  <c r="BX58" i="57"/>
  <c r="DJ57" i="57"/>
  <c r="DL57" i="57"/>
  <c r="DJ56" i="57"/>
  <c r="DH56" i="57"/>
  <c r="DI56" i="57"/>
  <c r="CH100" i="57"/>
  <c r="DJ55" i="57"/>
  <c r="DH55" i="57"/>
  <c r="DI55" i="57"/>
  <c r="CH36" i="57"/>
  <c r="CH90" i="57"/>
  <c r="DK56" i="57"/>
  <c r="BX49" i="57"/>
  <c r="DK55" i="57"/>
  <c r="CC90" i="57"/>
  <c r="BX90" i="57"/>
  <c r="CH49" i="57"/>
  <c r="DL56" i="57"/>
  <c r="DL55" i="57"/>
  <c r="DI57" i="57"/>
  <c r="DK57" i="57"/>
  <c r="CC110" i="57"/>
  <c r="CH110" i="57"/>
  <c r="CC100" i="57"/>
  <c r="BX100" i="57"/>
  <c r="BX110" i="5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Otis User</author>
    <author>UTC SOE User</author>
    <author>Takashi Ichinowatari</author>
    <author>koyashit</author>
  </authors>
  <commentList>
    <comment ref="R10" authorId="0" shapeId="0" xr:uid="{3357B845-20F9-49C1-90DF-C59A13290296}">
      <text>
        <r>
          <rPr>
            <sz val="9"/>
            <color indexed="81"/>
            <rFont val="ＭＳ Ｐゴシック"/>
            <family val="3"/>
            <charset val="128"/>
          </rPr>
          <t>書式設定変更可</t>
        </r>
      </text>
    </comment>
    <comment ref="AX12" authorId="1" shapeId="0" xr:uid="{7534D15A-6EE5-4ADF-B79B-356BC30451FB}">
      <text>
        <r>
          <rPr>
            <b/>
            <sz val="9"/>
            <color indexed="81"/>
            <rFont val="ＭＳ Ｐゴシック"/>
            <family val="3"/>
            <charset val="128"/>
          </rPr>
          <t>巻上機のタイプをリストより選択
SM160</t>
        </r>
      </text>
    </comment>
    <comment ref="BX14" authorId="1" shapeId="0" xr:uid="{30EEE531-A831-4B4A-811D-7FE742F7E8DB}">
      <text>
        <r>
          <rPr>
            <b/>
            <sz val="9"/>
            <color indexed="81"/>
            <rFont val="ＭＳ Ｐゴシック"/>
            <family val="3"/>
            <charset val="128"/>
          </rPr>
          <t>記入</t>
        </r>
      </text>
    </comment>
    <comment ref="BJ31" authorId="2" shapeId="0" xr:uid="{287DCD79-0BD9-4668-B00A-11EA74ED0793}">
      <text>
        <r>
          <rPr>
            <b/>
            <sz val="9"/>
            <color indexed="81"/>
            <rFont val="MS P ゴシック"/>
            <family val="3"/>
            <charset val="128"/>
          </rPr>
          <t>ﾌﾟﾛｸﾞﾗﾑﾊﾞｰｼﾞｮﾝを確認の上、入力</t>
        </r>
      </text>
    </comment>
    <comment ref="AT37" authorId="2" shapeId="0" xr:uid="{45E06169-5E70-4740-8416-35868B1FB7BB}">
      <text>
        <r>
          <rPr>
            <b/>
            <sz val="9"/>
            <color indexed="81"/>
            <rFont val="MS P ゴシック"/>
            <family val="3"/>
            <charset val="128"/>
          </rPr>
          <t>銘板記入値「有効長さ（最小）」を記入</t>
        </r>
      </text>
    </comment>
    <comment ref="BM37" authorId="3" shapeId="0" xr:uid="{1961BEAA-B839-4F71-9C3C-2F3C043F7502}">
      <text>
        <r>
          <rPr>
            <sz val="9"/>
            <color indexed="81"/>
            <rFont val="ＭＳ Ｐゴシック"/>
            <family val="3"/>
            <charset val="128"/>
          </rPr>
          <t>実測値を記入</t>
        </r>
      </text>
    </comment>
    <comment ref="BJ60" authorId="2" shapeId="0" xr:uid="{2AA1EC32-DFBA-4673-AC8B-31D1A1C3580B}">
      <text>
        <r>
          <rPr>
            <b/>
            <sz val="9"/>
            <color indexed="81"/>
            <rFont val="MS P ゴシック"/>
            <family val="3"/>
            <charset val="128"/>
          </rPr>
          <t>巻上機型式を確認の上入力</t>
        </r>
      </text>
    </comment>
    <comment ref="N96" authorId="2" shapeId="0" xr:uid="{15CFF727-6ABB-47C4-ADE6-6F34A29AEA2E}">
      <text>
        <r>
          <rPr>
            <b/>
            <sz val="9"/>
            <color indexed="81"/>
            <rFont val="MS P ゴシック"/>
            <family val="3"/>
            <charset val="128"/>
          </rPr>
          <t>銘板より記載</t>
        </r>
      </text>
    </comment>
    <comment ref="BO97" authorId="1" shapeId="0" xr:uid="{47C3F664-8A16-4299-B7FE-D0997B8CEFE5}">
      <text>
        <r>
          <rPr>
            <b/>
            <sz val="9"/>
            <color indexed="81"/>
            <rFont val="ＭＳ Ｐゴシック"/>
            <family val="3"/>
            <charset val="128"/>
          </rPr>
          <t>知りえる最も直近の数値を記入する。</t>
        </r>
      </text>
    </comment>
    <comment ref="N102" authorId="3" shapeId="0" xr:uid="{AB357FEA-C161-4563-AF05-A03F3F6C4EDB}">
      <text>
        <r>
          <rPr>
            <sz val="9"/>
            <color indexed="81"/>
            <rFont val="ＭＳ Ｐゴシック"/>
            <family val="3"/>
            <charset val="128"/>
          </rPr>
          <t xml:space="preserve">測定時の方向を選択
</t>
        </r>
      </text>
    </comment>
    <comment ref="BO107" authorId="1" shapeId="0" xr:uid="{D7A071EC-FA68-4875-B36F-5263A55849D7}">
      <text>
        <r>
          <rPr>
            <b/>
            <sz val="9"/>
            <color indexed="81"/>
            <rFont val="ＭＳ Ｐゴシック"/>
            <family val="3"/>
            <charset val="128"/>
          </rPr>
          <t>知りえる最も直近の数値を記入する。</t>
        </r>
      </text>
    </comment>
    <comment ref="M108" authorId="2" shapeId="0" xr:uid="{87E13896-8189-4A81-8A11-0884497E7700}">
      <text>
        <r>
          <rPr>
            <sz val="9"/>
            <color indexed="81"/>
            <rFont val="MS P ゴシック"/>
            <family val="3"/>
            <charset val="128"/>
          </rPr>
          <t>制御盤銘板に記載される最小値を記載</t>
        </r>
      </text>
    </comment>
    <comment ref="R108" authorId="2" shapeId="0" xr:uid="{A1FA8F5C-2BB9-4759-9E5B-8EE782D920A8}">
      <text>
        <r>
          <rPr>
            <sz val="9"/>
            <color indexed="81"/>
            <rFont val="MS P ゴシック"/>
            <family val="3"/>
            <charset val="128"/>
          </rPr>
          <t>制御盤銘板に記載される最大値を記載</t>
        </r>
      </text>
    </comment>
    <comment ref="N114" authorId="2" shapeId="0" xr:uid="{DCEA5A7F-9892-4F21-84F4-36036D936A46}">
      <text>
        <r>
          <rPr>
            <sz val="9"/>
            <color indexed="81"/>
            <rFont val="MS P ゴシック"/>
            <family val="3"/>
            <charset val="128"/>
          </rPr>
          <t>制御盤銘板に記載される変化量基準値を記載</t>
        </r>
      </text>
    </comment>
    <comment ref="BO117" authorId="1" shapeId="0" xr:uid="{9416C455-D54F-44E2-8B2B-A5A83B7BAE02}">
      <text>
        <r>
          <rPr>
            <b/>
            <sz val="9"/>
            <color indexed="81"/>
            <rFont val="ＭＳ Ｐゴシック"/>
            <family val="3"/>
            <charset val="128"/>
          </rPr>
          <t>知りえる最も直近の数値を記入する。</t>
        </r>
      </text>
    </comment>
    <comment ref="BK122" authorId="1" shapeId="0" xr:uid="{66CF565F-BCE6-4B7B-9FE0-717B10D7C45F}">
      <text>
        <r>
          <rPr>
            <b/>
            <sz val="9"/>
            <color indexed="81"/>
            <rFont val="ＭＳ Ｐゴシック"/>
            <family val="3"/>
            <charset val="128"/>
          </rPr>
          <t>実測値を記入</t>
        </r>
      </text>
    </comment>
    <comment ref="BK127" authorId="1" shapeId="0" xr:uid="{48394C98-9A8D-435E-8814-F7912164693D}">
      <text>
        <r>
          <rPr>
            <b/>
            <sz val="9"/>
            <color indexed="81"/>
            <rFont val="ＭＳ Ｐゴシック"/>
            <family val="3"/>
            <charset val="128"/>
          </rPr>
          <t>実測値を記入</t>
        </r>
      </text>
    </comment>
    <comment ref="G142" authorId="3" shapeId="0" xr:uid="{53DDF164-5823-452D-A9C4-ACCE419BA72D}">
      <text>
        <r>
          <rPr>
            <b/>
            <sz val="9"/>
            <color indexed="81"/>
            <rFont val="ＭＳ Ｐゴシック"/>
            <family val="3"/>
            <charset val="128"/>
          </rPr>
          <t>制御盤ブレーキ停止距離基準値の写真を貼り付け</t>
        </r>
      </text>
    </comment>
    <comment ref="G183" authorId="3" shapeId="0" xr:uid="{D961F166-4B9E-47F2-80AA-AB89FDA9D2CD}">
      <text>
        <r>
          <rPr>
            <b/>
            <sz val="9"/>
            <color indexed="81"/>
            <rFont val="ＭＳ Ｐゴシック"/>
            <family val="3"/>
            <charset val="128"/>
          </rPr>
          <t>油受け袋の写真を油の量にかかわらず貼り付け</t>
        </r>
      </text>
    </comment>
  </commentList>
</comments>
</file>

<file path=xl/sharedStrings.xml><?xml version="1.0" encoding="utf-8"?>
<sst xmlns="http://schemas.openxmlformats.org/spreadsheetml/2006/main" count="296" uniqueCount="205">
  <si>
    <t>検査項目</t>
    <rPh sb="0" eb="2">
      <t>ケンサ</t>
    </rPh>
    <rPh sb="2" eb="4">
      <t>コウモク</t>
    </rPh>
    <phoneticPr fontId="20"/>
  </si>
  <si>
    <t>検査事項</t>
    <rPh sb="0" eb="2">
      <t>ケンサ</t>
    </rPh>
    <rPh sb="2" eb="4">
      <t>ジコウ</t>
    </rPh>
    <phoneticPr fontId="20"/>
  </si>
  <si>
    <t>部品</t>
    <rPh sb="0" eb="2">
      <t>ブヒン</t>
    </rPh>
    <phoneticPr fontId="20"/>
  </si>
  <si>
    <t>判定基準</t>
    <rPh sb="0" eb="2">
      <t>ハンテイ</t>
    </rPh>
    <rPh sb="2" eb="4">
      <t>キジュン</t>
    </rPh>
    <phoneticPr fontId="20"/>
  </si>
  <si>
    <t>検査方法</t>
    <rPh sb="0" eb="2">
      <t>ケンサ</t>
    </rPh>
    <rPh sb="2" eb="4">
      <t>ホウホウ</t>
    </rPh>
    <phoneticPr fontId="20"/>
  </si>
  <si>
    <t>測定値･確認記録</t>
    <rPh sb="0" eb="3">
      <t>ソクテイチ</t>
    </rPh>
    <rPh sb="4" eb="6">
      <t>カクニン</t>
    </rPh>
    <rPh sb="6" eb="8">
      <t>キロク</t>
    </rPh>
    <phoneticPr fontId="20"/>
  </si>
  <si>
    <t>結果</t>
    <rPh sb="0" eb="2">
      <t>ケッカ</t>
    </rPh>
    <phoneticPr fontId="20"/>
  </si>
  <si>
    <t>取付けの状況</t>
    <rPh sb="0" eb="2">
      <t>トリツ</t>
    </rPh>
    <rPh sb="4" eb="6">
      <t>ジョウキョウ</t>
    </rPh>
    <phoneticPr fontId="20"/>
  </si>
  <si>
    <t>戸開走行
保護回路</t>
    <rPh sb="0" eb="1">
      <t>ト</t>
    </rPh>
    <rPh sb="1" eb="2">
      <t>カイ</t>
    </rPh>
    <rPh sb="2" eb="4">
      <t>ソウコウ</t>
    </rPh>
    <rPh sb="5" eb="7">
      <t>ホゴ</t>
    </rPh>
    <rPh sb="7" eb="9">
      <t>カイロ</t>
    </rPh>
    <phoneticPr fontId="20"/>
  </si>
  <si>
    <t>目視により確認する｡</t>
    <rPh sb="0" eb="2">
      <t>モクシ</t>
    </rPh>
    <rPh sb="5" eb="7">
      <t>カクニン</t>
    </rPh>
    <phoneticPr fontId="20"/>
  </si>
  <si>
    <t>長さ</t>
    <rPh sb="0" eb="1">
      <t>ナガ</t>
    </rPh>
    <phoneticPr fontId="20"/>
  </si>
  <si>
    <t>つま先
保護板</t>
    <rPh sb="2" eb="3">
      <t>サキ</t>
    </rPh>
    <rPh sb="4" eb="6">
      <t>ホゴ</t>
    </rPh>
    <rPh sb="6" eb="7">
      <t>バン</t>
    </rPh>
    <phoneticPr fontId="20"/>
  </si>
  <si>
    <t>特定距離
感知装置</t>
    <rPh sb="0" eb="2">
      <t>トクテイ</t>
    </rPh>
    <rPh sb="2" eb="4">
      <t>キョリ</t>
    </rPh>
    <rPh sb="5" eb="7">
      <t>カンチ</t>
    </rPh>
    <rPh sb="7" eb="9">
      <t>ソウチ</t>
    </rPh>
    <phoneticPr fontId="20"/>
  </si>
  <si>
    <t>制動力の状況</t>
    <rPh sb="0" eb="2">
      <t>セイドウ</t>
    </rPh>
    <rPh sb="2" eb="3">
      <t>リョク</t>
    </rPh>
    <rPh sb="4" eb="6">
      <t>ジョウキョウ</t>
    </rPh>
    <phoneticPr fontId="20"/>
  </si>
  <si>
    <t>動作確認</t>
    <rPh sb="0" eb="2">
      <t>ドウサ</t>
    </rPh>
    <rPh sb="2" eb="4">
      <t>カクニン</t>
    </rPh>
    <phoneticPr fontId="20"/>
  </si>
  <si>
    <t>戸開走行保護装置に対する定期検査及び定期点検の項目･事項･方法･判定基準及び検査結果表</t>
    <rPh sb="0" eb="1">
      <t>ト</t>
    </rPh>
    <rPh sb="1" eb="2">
      <t>カイ</t>
    </rPh>
    <rPh sb="2" eb="4">
      <t>ソウコウ</t>
    </rPh>
    <rPh sb="4" eb="6">
      <t>ホゴ</t>
    </rPh>
    <rPh sb="6" eb="8">
      <t>ソウチ</t>
    </rPh>
    <rPh sb="9" eb="10">
      <t>タイ</t>
    </rPh>
    <rPh sb="12" eb="14">
      <t>テイキ</t>
    </rPh>
    <rPh sb="14" eb="16">
      <t>ケンサ</t>
    </rPh>
    <rPh sb="16" eb="17">
      <t>オヨ</t>
    </rPh>
    <rPh sb="18" eb="20">
      <t>テイキ</t>
    </rPh>
    <rPh sb="20" eb="22">
      <t>テンケン</t>
    </rPh>
    <rPh sb="23" eb="25">
      <t>コウモク</t>
    </rPh>
    <rPh sb="26" eb="28">
      <t>ジコウ</t>
    </rPh>
    <rPh sb="29" eb="31">
      <t>ホウホウ</t>
    </rPh>
    <rPh sb="32" eb="34">
      <t>ハンテイ</t>
    </rPh>
    <rPh sb="34" eb="36">
      <t>キジュン</t>
    </rPh>
    <rPh sb="36" eb="37">
      <t>オヨ</t>
    </rPh>
    <rPh sb="38" eb="40">
      <t>ケンサ</t>
    </rPh>
    <rPh sb="40" eb="42">
      <t>ケッカ</t>
    </rPh>
    <rPh sb="42" eb="43">
      <t>ヒョウ</t>
    </rPh>
    <phoneticPr fontId="20"/>
  </si>
  <si>
    <t>指摘なし</t>
    <rPh sb="0" eb="2">
      <t>シテキ</t>
    </rPh>
    <phoneticPr fontId="20"/>
  </si>
  <si>
    <t>要是正</t>
    <rPh sb="0" eb="1">
      <t>ヨウ</t>
    </rPh>
    <rPh sb="1" eb="3">
      <t>ゼセイ</t>
    </rPh>
    <phoneticPr fontId="20"/>
  </si>
  <si>
    <t>取付けが堅固でない事｡</t>
    <rPh sb="0" eb="2">
      <t>トリツ</t>
    </rPh>
    <rPh sb="4" eb="5">
      <t>カタ</t>
    </rPh>
    <rPh sb="5" eb="6">
      <t>コ</t>
    </rPh>
    <rPh sb="9" eb="10">
      <t>コト</t>
    </rPh>
    <phoneticPr fontId="20"/>
  </si>
  <si>
    <t>(2)</t>
  </si>
  <si>
    <t>規定部品の形式</t>
    <rPh sb="0" eb="2">
      <t>キテイ</t>
    </rPh>
    <rPh sb="2" eb="4">
      <t>ブヒン</t>
    </rPh>
    <rPh sb="5" eb="7">
      <t>ケイシキ</t>
    </rPh>
    <phoneticPr fontId="20"/>
  </si>
  <si>
    <t>特記事項</t>
    <rPh sb="0" eb="2">
      <t>トッキ</t>
    </rPh>
    <rPh sb="2" eb="4">
      <t>ジコウ</t>
    </rPh>
    <phoneticPr fontId="20"/>
  </si>
  <si>
    <t>番号</t>
    <rPh sb="0" eb="2">
      <t>バンゴウ</t>
    </rPh>
    <phoneticPr fontId="20"/>
  </si>
  <si>
    <t>指摘の具体的内容等</t>
    <rPh sb="0" eb="2">
      <t>シテキ</t>
    </rPh>
    <rPh sb="3" eb="5">
      <t>グタイ</t>
    </rPh>
    <rPh sb="5" eb="6">
      <t>テキ</t>
    </rPh>
    <rPh sb="6" eb="8">
      <t>ナイヨウ</t>
    </rPh>
    <rPh sb="8" eb="9">
      <t>トウ</t>
    </rPh>
    <phoneticPr fontId="20"/>
  </si>
  <si>
    <t>改善策の具体的内容等</t>
    <rPh sb="0" eb="2">
      <t>カイゼン</t>
    </rPh>
    <rPh sb="2" eb="3">
      <t>サク</t>
    </rPh>
    <rPh sb="4" eb="7">
      <t>グタイテキ</t>
    </rPh>
    <rPh sb="7" eb="9">
      <t>ナイヨウ</t>
    </rPh>
    <rPh sb="9" eb="10">
      <t>トウ</t>
    </rPh>
    <phoneticPr fontId="20"/>
  </si>
  <si>
    <t>改善(予
定)年月</t>
    <rPh sb="0" eb="2">
      <t>カイゼン</t>
    </rPh>
    <rPh sb="3" eb="4">
      <t>ヨ</t>
    </rPh>
    <rPh sb="5" eb="6">
      <t>サダム</t>
    </rPh>
    <rPh sb="7" eb="9">
      <t>ネンゲツ</t>
    </rPh>
    <phoneticPr fontId="20"/>
  </si>
  <si>
    <t>昇降機番号 :</t>
    <rPh sb="0" eb="3">
      <t>ショウコウキ</t>
    </rPh>
    <rPh sb="3" eb="5">
      <t>バンゴウ</t>
    </rPh>
    <phoneticPr fontId="20"/>
  </si>
  <si>
    <t>制動距離:</t>
    <rPh sb="0" eb="2">
      <t>セイドウ</t>
    </rPh>
    <rPh sb="2" eb="4">
      <t>キョリ</t>
    </rPh>
    <phoneticPr fontId="20"/>
  </si>
  <si>
    <t>前回:</t>
    <rPh sb="0" eb="2">
      <t>ゼンカイ</t>
    </rPh>
    <phoneticPr fontId="20"/>
  </si>
  <si>
    <t xml:space="preserve">登録番号           </t>
    <rPh sb="0" eb="2">
      <t>トウロク</t>
    </rPh>
    <rPh sb="2" eb="4">
      <t>バンゴウ</t>
    </rPh>
    <phoneticPr fontId="20"/>
  </si>
  <si>
    <t xml:space="preserve">建築物等の名称 </t>
    <rPh sb="0" eb="2">
      <t>ケンチク</t>
    </rPh>
    <rPh sb="2" eb="3">
      <t>ブツ</t>
    </rPh>
    <rPh sb="3" eb="4">
      <t>トウ</t>
    </rPh>
    <rPh sb="5" eb="7">
      <t>メイショウ</t>
    </rPh>
    <phoneticPr fontId="20"/>
  </si>
  <si>
    <t>:</t>
    <phoneticPr fontId="20"/>
  </si>
  <si>
    <t>規定値 :</t>
    <rPh sb="0" eb="2">
      <t>キテイ</t>
    </rPh>
    <rPh sb="2" eb="3">
      <t>チ</t>
    </rPh>
    <phoneticPr fontId="20"/>
  </si>
  <si>
    <t>mm未満である事｡</t>
    <rPh sb="2" eb="4">
      <t>ミマン</t>
    </rPh>
    <rPh sb="7" eb="8">
      <t>コト</t>
    </rPh>
    <phoneticPr fontId="20"/>
  </si>
  <si>
    <t>(1)</t>
    <phoneticPr fontId="20"/>
  </si>
  <si>
    <t>(4)</t>
    <phoneticPr fontId="20"/>
  </si>
  <si>
    <t>mm</t>
    <phoneticPr fontId="20"/>
  </si>
  <si>
    <t>設定無</t>
    <rPh sb="0" eb="2">
      <t>セッテイ</t>
    </rPh>
    <rPh sb="2" eb="3">
      <t>ム</t>
    </rPh>
    <phoneticPr fontId="20"/>
  </si>
  <si>
    <t>(3)</t>
    <phoneticPr fontId="20"/>
  </si>
  <si>
    <t>判定は手動で入力する｡</t>
    <rPh sb="0" eb="2">
      <t>ハンテイ</t>
    </rPh>
    <rPh sb="3" eb="5">
      <t>シュドウ</t>
    </rPh>
    <rPh sb="6" eb="8">
      <t>ニュウリョク</t>
    </rPh>
    <phoneticPr fontId="20"/>
  </si>
  <si>
    <t>測定値を入力する事により
自動で判定される｡</t>
    <rPh sb="0" eb="3">
      <t>ソクテイチ</t>
    </rPh>
    <rPh sb="4" eb="6">
      <t>ニュウリョク</t>
    </rPh>
    <rPh sb="8" eb="9">
      <t>コト</t>
    </rPh>
    <rPh sb="13" eb="15">
      <t>ジドウ</t>
    </rPh>
    <rPh sb="16" eb="18">
      <t>ハンテイ</t>
    </rPh>
    <phoneticPr fontId="20"/>
  </si>
  <si>
    <t>号機</t>
    <rPh sb="0" eb="2">
      <t>ゴウキ</t>
    </rPh>
    <phoneticPr fontId="20"/>
  </si>
  <si>
    <t>　</t>
  </si>
  <si>
    <t>ブレーキ停止距離基準値</t>
    <rPh sb="4" eb="6">
      <t>テイシ</t>
    </rPh>
    <rPh sb="6" eb="8">
      <t>キョリ</t>
    </rPh>
    <rPh sb="8" eb="11">
      <t>キジュンチ</t>
    </rPh>
    <phoneticPr fontId="20"/>
  </si>
  <si>
    <t>写真貼り付け</t>
    <rPh sb="0" eb="2">
      <t>シャシン</t>
    </rPh>
    <rPh sb="2" eb="3">
      <t>ハ</t>
    </rPh>
    <rPh sb="4" eb="5">
      <t>ツ</t>
    </rPh>
    <phoneticPr fontId="20"/>
  </si>
  <si>
    <t>｢バージョン｣を入力する事により自動で判定される｡</t>
    <rPh sb="8" eb="10">
      <t>ニュウリョク</t>
    </rPh>
    <rPh sb="12" eb="13">
      <t>コト</t>
    </rPh>
    <rPh sb="16" eb="18">
      <t>ジドウ</t>
    </rPh>
    <rPh sb="19" eb="21">
      <t>ハンテイ</t>
    </rPh>
    <phoneticPr fontId="20"/>
  </si>
  <si>
    <t>取付けが堅固でないこと｡</t>
    <rPh sb="0" eb="2">
      <t>トリツ</t>
    </rPh>
    <rPh sb="4" eb="5">
      <t>カタ</t>
    </rPh>
    <rPh sb="5" eb="6">
      <t>コ</t>
    </rPh>
    <phoneticPr fontId="20"/>
  </si>
  <si>
    <t>規定部品の形式が適正なものでないこと｡</t>
    <rPh sb="0" eb="2">
      <t>キテイ</t>
    </rPh>
    <rPh sb="2" eb="4">
      <t>ブヒン</t>
    </rPh>
    <rPh sb="5" eb="7">
      <t>ケイシキ</t>
    </rPh>
    <rPh sb="8" eb="10">
      <t>テキセイ</t>
    </rPh>
    <phoneticPr fontId="20"/>
  </si>
  <si>
    <t>動作位置を確認する。</t>
    <rPh sb="0" eb="2">
      <t>ドウサ</t>
    </rPh>
    <rPh sb="2" eb="4">
      <t>イチ</t>
    </rPh>
    <rPh sb="5" eb="7">
      <t>カクニン</t>
    </rPh>
    <phoneticPr fontId="20"/>
  </si>
  <si>
    <t>要重点点検</t>
    <rPh sb="0" eb="1">
      <t>ヨウ</t>
    </rPh>
    <rPh sb="1" eb="3">
      <t>ジュウテン</t>
    </rPh>
    <rPh sb="3" eb="5">
      <t>テンケン</t>
    </rPh>
    <phoneticPr fontId="20"/>
  </si>
  <si>
    <t>巻上機</t>
    <rPh sb="0" eb="2">
      <t>マキアゲ</t>
    </rPh>
    <rPh sb="2" eb="3">
      <t>キ</t>
    </rPh>
    <phoneticPr fontId="20"/>
  </si>
  <si>
    <t>油排出場所の油の流出状況</t>
    <rPh sb="0" eb="1">
      <t>アブラ</t>
    </rPh>
    <rPh sb="1" eb="3">
      <t>ハイシュツ</t>
    </rPh>
    <rPh sb="3" eb="5">
      <t>バショ</t>
    </rPh>
    <rPh sb="6" eb="7">
      <t>アブラ</t>
    </rPh>
    <rPh sb="8" eb="10">
      <t>リュウシュツ</t>
    </rPh>
    <rPh sb="10" eb="12">
      <t>ジョウキョウ</t>
    </rPh>
    <phoneticPr fontId="20"/>
  </si>
  <si>
    <t>(6)</t>
    <phoneticPr fontId="20"/>
  </si>
  <si>
    <t>ー</t>
    <phoneticPr fontId="20"/>
  </si>
  <si>
    <t>○</t>
    <phoneticPr fontId="20"/>
  </si>
  <si>
    <t>：</t>
    <phoneticPr fontId="20"/>
  </si>
  <si>
    <t>平成</t>
    <rPh sb="0" eb="2">
      <t>ヘイセイ</t>
    </rPh>
    <phoneticPr fontId="20"/>
  </si>
  <si>
    <t>年</t>
    <rPh sb="0" eb="1">
      <t>ネン</t>
    </rPh>
    <phoneticPr fontId="20"/>
  </si>
  <si>
    <t>戸開走行保護装置</t>
    <rPh sb="0" eb="1">
      <t>ト</t>
    </rPh>
    <rPh sb="1" eb="2">
      <t>カイ</t>
    </rPh>
    <rPh sb="2" eb="4">
      <t>ソウコウ</t>
    </rPh>
    <rPh sb="4" eb="6">
      <t>ホゴ</t>
    </rPh>
    <rPh sb="6" eb="8">
      <t>ソウチ</t>
    </rPh>
    <phoneticPr fontId="20"/>
  </si>
  <si>
    <t>型</t>
    <rPh sb="0" eb="1">
      <t>カタ</t>
    </rPh>
    <phoneticPr fontId="20"/>
  </si>
  <si>
    <t>UCMP形式</t>
    <rPh sb="4" eb="5">
      <t>カタ</t>
    </rPh>
    <rPh sb="5" eb="6">
      <t>シキ</t>
    </rPh>
    <phoneticPr fontId="20"/>
  </si>
  <si>
    <t>マシン</t>
    <phoneticPr fontId="20"/>
  </si>
  <si>
    <t xml:space="preserve"> 重寸</t>
    <rPh sb="1" eb="2">
      <t>ジュウ</t>
    </rPh>
    <rPh sb="2" eb="3">
      <t>スン</t>
    </rPh>
    <phoneticPr fontId="20"/>
  </si>
  <si>
    <t>是寸</t>
    <rPh sb="0" eb="1">
      <t>ゼ</t>
    </rPh>
    <rPh sb="1" eb="2">
      <t>スン</t>
    </rPh>
    <phoneticPr fontId="20"/>
  </si>
  <si>
    <t>判定寸</t>
    <rPh sb="0" eb="2">
      <t>ハンテイ</t>
    </rPh>
    <rPh sb="2" eb="3">
      <t>スン</t>
    </rPh>
    <phoneticPr fontId="20"/>
  </si>
  <si>
    <t>方法</t>
    <rPh sb="0" eb="2">
      <t>ホウホウ</t>
    </rPh>
    <phoneticPr fontId="20"/>
  </si>
  <si>
    <t>残存厚みの確認</t>
    <rPh sb="0" eb="2">
      <t>ザンゾン</t>
    </rPh>
    <rPh sb="2" eb="3">
      <t>アツ</t>
    </rPh>
    <rPh sb="5" eb="7">
      <t>カクニン</t>
    </rPh>
    <phoneticPr fontId="20"/>
  </si>
  <si>
    <t>制動面の状況</t>
    <rPh sb="0" eb="2">
      <t>セイドウ</t>
    </rPh>
    <rPh sb="2" eb="3">
      <t>メン</t>
    </rPh>
    <rPh sb="4" eb="6">
      <t>ジョウキョウ</t>
    </rPh>
    <phoneticPr fontId="20"/>
  </si>
  <si>
    <t>制動面に油が付着していること。</t>
    <rPh sb="0" eb="2">
      <t>セイドウ</t>
    </rPh>
    <rPh sb="2" eb="3">
      <t>メン</t>
    </rPh>
    <rPh sb="4" eb="5">
      <t>アブラ</t>
    </rPh>
    <rPh sb="6" eb="8">
      <t>フチャク</t>
    </rPh>
    <phoneticPr fontId="20"/>
  </si>
  <si>
    <t>元号</t>
    <rPh sb="0" eb="2">
      <t>ゲンゴウ</t>
    </rPh>
    <phoneticPr fontId="20"/>
  </si>
  <si>
    <t>昭和</t>
    <rPh sb="0" eb="2">
      <t>ショウワ</t>
    </rPh>
    <phoneticPr fontId="20"/>
  </si>
  <si>
    <t>P Ver.</t>
    <phoneticPr fontId="20"/>
  </si>
  <si>
    <t>万回</t>
    <rPh sb="0" eb="2">
      <t>マンカイ</t>
    </rPh>
    <phoneticPr fontId="20"/>
  </si>
  <si>
    <t>交換基準</t>
    <rPh sb="0" eb="2">
      <t>コウカン</t>
    </rPh>
    <rPh sb="2" eb="4">
      <t>キジュン</t>
    </rPh>
    <phoneticPr fontId="20"/>
  </si>
  <si>
    <t>SR1 :</t>
    <phoneticPr fontId="20"/>
  </si>
  <si>
    <t>SR2 :</t>
    <phoneticPr fontId="20"/>
  </si>
  <si>
    <t>経年及び動作回数を入力すると自動で判定される。</t>
    <rPh sb="0" eb="2">
      <t>ケイネン</t>
    </rPh>
    <rPh sb="2" eb="3">
      <t>オヨ</t>
    </rPh>
    <rPh sb="4" eb="6">
      <t>ドウサ</t>
    </rPh>
    <rPh sb="6" eb="8">
      <t>カイスウ</t>
    </rPh>
    <rPh sb="9" eb="11">
      <t>ニュウリョク</t>
    </rPh>
    <rPh sb="14" eb="16">
      <t>ジドウ</t>
    </rPh>
    <rPh sb="17" eb="19">
      <t>ハンテイ</t>
    </rPh>
    <phoneticPr fontId="20"/>
  </si>
  <si>
    <t>SR2 :　</t>
    <phoneticPr fontId="20"/>
  </si>
  <si>
    <t>目視及び触診により確認する｡</t>
    <rPh sb="0" eb="2">
      <t>モクシ</t>
    </rPh>
    <rPh sb="2" eb="3">
      <t>オヨ</t>
    </rPh>
    <rPh sb="4" eb="6">
      <t>ショクシン</t>
    </rPh>
    <rPh sb="9" eb="11">
      <t>カクニン</t>
    </rPh>
    <phoneticPr fontId="20"/>
  </si>
  <si>
    <t>走行中戸開時の動作確認</t>
    <rPh sb="0" eb="3">
      <t>ソウコウチュウ</t>
    </rPh>
    <rPh sb="3" eb="4">
      <t>ト</t>
    </rPh>
    <rPh sb="4" eb="5">
      <t>カイ</t>
    </rPh>
    <rPh sb="5" eb="6">
      <t>ジ</t>
    </rPh>
    <rPh sb="7" eb="9">
      <t>ドウサ</t>
    </rPh>
    <rPh sb="9" eb="11">
      <t>カクニン</t>
    </rPh>
    <phoneticPr fontId="20"/>
  </si>
  <si>
    <t>かご床面からつま先保護板直線部までの長さを測定する｡</t>
    <rPh sb="2" eb="3">
      <t>ユカ</t>
    </rPh>
    <rPh sb="3" eb="4">
      <t>メン</t>
    </rPh>
    <rPh sb="8" eb="9">
      <t>サキ</t>
    </rPh>
    <rPh sb="9" eb="11">
      <t>ホゴ</t>
    </rPh>
    <rPh sb="11" eb="12">
      <t>イタ</t>
    </rPh>
    <rPh sb="12" eb="14">
      <t>チョクセン</t>
    </rPh>
    <rPh sb="14" eb="15">
      <t>ブ</t>
    </rPh>
    <rPh sb="18" eb="19">
      <t>ナガ</t>
    </rPh>
    <rPh sb="21" eb="23">
      <t>ソクテイ</t>
    </rPh>
    <phoneticPr fontId="20"/>
  </si>
  <si>
    <t>規定部品の交換基準</t>
    <rPh sb="0" eb="2">
      <t>キテイ</t>
    </rPh>
    <rPh sb="2" eb="4">
      <t>ブヒン</t>
    </rPh>
    <rPh sb="5" eb="7">
      <t>コウカン</t>
    </rPh>
    <rPh sb="7" eb="9">
      <t>キジュン</t>
    </rPh>
    <phoneticPr fontId="20"/>
  </si>
  <si>
    <t>1,000万回 / 10 年</t>
    <rPh sb="5" eb="7">
      <t>マンカイ</t>
    </rPh>
    <rPh sb="13" eb="14">
      <t>ネン</t>
    </rPh>
    <phoneticPr fontId="20"/>
  </si>
  <si>
    <t>SR1</t>
    <phoneticPr fontId="20"/>
  </si>
  <si>
    <t>SR2</t>
    <phoneticPr fontId="20"/>
  </si>
  <si>
    <t>500万回 / 10年</t>
    <rPh sb="3" eb="5">
      <t>マンカイ</t>
    </rPh>
    <rPh sb="10" eb="11">
      <t>ネン</t>
    </rPh>
    <phoneticPr fontId="20"/>
  </si>
  <si>
    <t>規定部品の動作回数又は経過時間が規定値を超えていること｡（回数/到達時、年数/経過時）</t>
    <rPh sb="0" eb="2">
      <t>キテイ</t>
    </rPh>
    <rPh sb="2" eb="4">
      <t>ブヒン</t>
    </rPh>
    <rPh sb="5" eb="7">
      <t>ドウサ</t>
    </rPh>
    <rPh sb="7" eb="9">
      <t>カイスウ</t>
    </rPh>
    <rPh sb="9" eb="10">
      <t>マタ</t>
    </rPh>
    <rPh sb="11" eb="13">
      <t>ケイカ</t>
    </rPh>
    <rPh sb="13" eb="15">
      <t>ジカン</t>
    </rPh>
    <rPh sb="16" eb="18">
      <t>キテイ</t>
    </rPh>
    <rPh sb="18" eb="19">
      <t>チ</t>
    </rPh>
    <rPh sb="20" eb="21">
      <t>コ</t>
    </rPh>
    <rPh sb="29" eb="31">
      <t>カイスウ</t>
    </rPh>
    <rPh sb="32" eb="34">
      <t>トウタツ</t>
    </rPh>
    <rPh sb="34" eb="35">
      <t>ジ</t>
    </rPh>
    <rPh sb="36" eb="38">
      <t>ネンスウ</t>
    </rPh>
    <rPh sb="39" eb="41">
      <t>ケイカ</t>
    </rPh>
    <rPh sb="41" eb="42">
      <t>ジ</t>
    </rPh>
    <phoneticPr fontId="20"/>
  </si>
  <si>
    <t>令和</t>
    <rPh sb="0" eb="1">
      <t>レイ</t>
    </rPh>
    <rPh sb="1" eb="2">
      <t>ワ</t>
    </rPh>
    <phoneticPr fontId="20"/>
  </si>
  <si>
    <t>ﾊﾟｯﾄﾞの溝の確認</t>
    <rPh sb="6" eb="7">
      <t>ミゾ</t>
    </rPh>
    <rPh sb="8" eb="10">
      <t>カクニン</t>
    </rPh>
    <phoneticPr fontId="20"/>
  </si>
  <si>
    <t>安全ﾌﾟﾛｸﾞﾗﾑﾊﾞｰｼﾞｮﾝ</t>
    <rPh sb="0" eb="2">
      <t>アンゼン</t>
    </rPh>
    <phoneticPr fontId="20"/>
  </si>
  <si>
    <t>ﾊﾟｯﾄﾞの厚さの状況</t>
    <rPh sb="6" eb="7">
      <t>アツ</t>
    </rPh>
    <rPh sb="9" eb="11">
      <t>ジョウキョウ</t>
    </rPh>
    <phoneticPr fontId="20"/>
  </si>
  <si>
    <t>ﾊﾟｯﾄﾞの状況</t>
    <rPh sb="6" eb="8">
      <t>ジョウキョウ</t>
    </rPh>
    <phoneticPr fontId="20"/>
  </si>
  <si>
    <t>ﾌﾞﾚｰｷﾊﾟｯﾄﾞの動作感知装置</t>
    <rPh sb="11" eb="13">
      <t>ドウサ</t>
    </rPh>
    <rPh sb="13" eb="15">
      <t>カンチ</t>
    </rPh>
    <rPh sb="15" eb="17">
      <t>ソウチ</t>
    </rPh>
    <phoneticPr fontId="20"/>
  </si>
  <si>
    <t>ﾊﾟｯﾄﾞに欠損､割れがあること。又は剥離していること｡</t>
    <rPh sb="6" eb="8">
      <t>ケッソン</t>
    </rPh>
    <rPh sb="9" eb="10">
      <t>ワ</t>
    </rPh>
    <rPh sb="17" eb="18">
      <t>マタ</t>
    </rPh>
    <rPh sb="19" eb="21">
      <t>ハクリ</t>
    </rPh>
    <phoneticPr fontId="20"/>
  </si>
  <si>
    <t>ﾌﾞﾚｰｷの開閉と接点信号が一致していないこと。</t>
    <rPh sb="6" eb="8">
      <t>カイヘイ</t>
    </rPh>
    <rPh sb="9" eb="11">
      <t>セッテン</t>
    </rPh>
    <rPh sb="11" eb="13">
      <t>シンゴウ</t>
    </rPh>
    <rPh sb="14" eb="16">
      <t>イッチ</t>
    </rPh>
    <phoneticPr fontId="20"/>
  </si>
  <si>
    <t>下記ﾊﾞｰｼﾞｮﾝと同一でないこと。</t>
    <rPh sb="0" eb="2">
      <t>カキ</t>
    </rPh>
    <rPh sb="10" eb="12">
      <t>ドウイツ</t>
    </rPh>
    <phoneticPr fontId="20"/>
  </si>
  <si>
    <t>電動機動力電源及びﾌﾞﾚｰｷの励磁ｺｲﾙ電源を遮断するﾘﾚｰ(SR1.SR2)が消磁しないこと｡ｴﾚﾍﾞｰﾀｰが停止しないこと｡</t>
    <rPh sb="0" eb="3">
      <t>デンドウキ</t>
    </rPh>
    <rPh sb="3" eb="5">
      <t>ドウリョク</t>
    </rPh>
    <rPh sb="5" eb="7">
      <t>デンゲン</t>
    </rPh>
    <rPh sb="7" eb="8">
      <t>オヨ</t>
    </rPh>
    <rPh sb="15" eb="17">
      <t>レイジ</t>
    </rPh>
    <rPh sb="20" eb="22">
      <t>デンゲン</t>
    </rPh>
    <rPh sb="23" eb="25">
      <t>シャダン</t>
    </rPh>
    <rPh sb="40" eb="41">
      <t>ケ</t>
    </rPh>
    <rPh sb="41" eb="42">
      <t xml:space="preserve">
</t>
    </rPh>
    <rPh sb="56" eb="58">
      <t>テイシ</t>
    </rPh>
    <rPh sb="57" eb="60">
      <t>ナイコト</t>
    </rPh>
    <phoneticPr fontId="20"/>
  </si>
  <si>
    <t>ﾌﾟﾛｸﾞﾗﾑﾊﾞｰｼﾞｮﾝ</t>
    <phoneticPr fontId="20"/>
  </si>
  <si>
    <t>ｴﾚﾍﾞｰﾀｰがﾄﾞｱｿﾞｰﾝ外にいる時に乗場戸の錠を外す｡</t>
    <rPh sb="15" eb="16">
      <t>ソト</t>
    </rPh>
    <rPh sb="19" eb="20">
      <t>トキ</t>
    </rPh>
    <rPh sb="21" eb="23">
      <t>ノリバ</t>
    </rPh>
    <rPh sb="23" eb="24">
      <t>ト</t>
    </rPh>
    <rPh sb="25" eb="26">
      <t>ジョウ</t>
    </rPh>
    <rPh sb="27" eb="28">
      <t>ハズ</t>
    </rPh>
    <phoneticPr fontId="20"/>
  </si>
  <si>
    <t>保守ﾂｰﾙにてﾌﾟﾛｸﾞﾗﾑﾊﾞｰｼﾞｮﾝを確認する。</t>
    <rPh sb="0" eb="2">
      <t>ホシュ</t>
    </rPh>
    <rPh sb="22" eb="24">
      <t>カクニン</t>
    </rPh>
    <phoneticPr fontId="20"/>
  </si>
  <si>
    <t>ﾌﾞﾚｰｷ</t>
    <phoneticPr fontId="20"/>
  </si>
  <si>
    <t>ﾌﾞﾚｰｷ開放時及び締結時の動作感知装置の接点信号を確認する。</t>
    <rPh sb="5" eb="6">
      <t>ジ</t>
    </rPh>
    <rPh sb="6" eb="7">
      <t>ジ</t>
    </rPh>
    <rPh sb="7" eb="8">
      <t>オヨ</t>
    </rPh>
    <rPh sb="9" eb="11">
      <t>テイケツ</t>
    </rPh>
    <rPh sb="11" eb="12">
      <t>ジ</t>
    </rPh>
    <rPh sb="13" eb="15">
      <t>ドウサ</t>
    </rPh>
    <rPh sb="15" eb="17">
      <t>カンチ</t>
    </rPh>
    <rPh sb="17" eb="19">
      <t>ソウチ</t>
    </rPh>
    <rPh sb="20" eb="22">
      <t>セッテン</t>
    </rPh>
    <rPh sb="22" eb="24">
      <t>シンゴウ</t>
    </rPh>
    <rPh sb="25" eb="27">
      <t>カクニン</t>
    </rPh>
    <phoneticPr fontId="20"/>
  </si>
  <si>
    <t>ENNNUN-2597</t>
    <phoneticPr fontId="20"/>
  </si>
  <si>
    <t>ENNNUN-2599</t>
    <phoneticPr fontId="20"/>
  </si>
  <si>
    <t>DBT160-2</t>
    <phoneticPr fontId="20"/>
  </si>
  <si>
    <t>DBGMH160-2</t>
    <phoneticPr fontId="20"/>
  </si>
  <si>
    <t>JAA31487BAA</t>
    <phoneticPr fontId="20"/>
  </si>
  <si>
    <t>AAA31384AAF</t>
    <phoneticPr fontId="20"/>
  </si>
  <si>
    <t xml:space="preserve">指定ﾊﾞｰｼﾞｮﾝ : </t>
    <rPh sb="0" eb="2">
      <t>シテイ</t>
    </rPh>
    <phoneticPr fontId="20"/>
  </si>
  <si>
    <t>SM160</t>
    <phoneticPr fontId="20"/>
  </si>
  <si>
    <t>実測値を入力する事により
自動で判定される｡</t>
    <rPh sb="0" eb="3">
      <t>ジッソクチ</t>
    </rPh>
    <rPh sb="4" eb="6">
      <t>ニュウリョク</t>
    </rPh>
    <rPh sb="8" eb="9">
      <t>コト</t>
    </rPh>
    <rPh sb="13" eb="15">
      <t>ジドウ</t>
    </rPh>
    <rPh sb="16" eb="18">
      <t>ハンテイ</t>
    </rPh>
    <phoneticPr fontId="20"/>
  </si>
  <si>
    <t>目視により確認する｡</t>
    <phoneticPr fontId="20"/>
  </si>
  <si>
    <t>型式の確認</t>
    <rPh sb="0" eb="2">
      <t>ケイシキ</t>
    </rPh>
    <rPh sb="3" eb="5">
      <t>カクニン</t>
    </rPh>
    <phoneticPr fontId="20"/>
  </si>
  <si>
    <t>大臣認定を受けた型式と同一でないこと。</t>
    <rPh sb="0" eb="4">
      <t>ダイジンニンテイ</t>
    </rPh>
    <rPh sb="5" eb="6">
      <t>ウ</t>
    </rPh>
    <rPh sb="8" eb="10">
      <t>ケイシキ</t>
    </rPh>
    <rPh sb="11" eb="13">
      <t>ドウイツ</t>
    </rPh>
    <phoneticPr fontId="20"/>
  </si>
  <si>
    <t xml:space="preserve">巻上機型式 : </t>
    <rPh sb="0" eb="3">
      <t>マキアゲキ</t>
    </rPh>
    <rPh sb="3" eb="5">
      <t>ケイシキ</t>
    </rPh>
    <phoneticPr fontId="20"/>
  </si>
  <si>
    <t>20220ED</t>
    <phoneticPr fontId="20"/>
  </si>
  <si>
    <t>型</t>
    <rPh sb="0" eb="1">
      <t>ガタ</t>
    </rPh>
    <phoneticPr fontId="20"/>
  </si>
  <si>
    <t>巻上機型式</t>
    <rPh sb="0" eb="3">
      <t>マキアゲキ</t>
    </rPh>
    <rPh sb="3" eb="5">
      <t>ケイシキ</t>
    </rPh>
    <phoneticPr fontId="20"/>
  </si>
  <si>
    <t>｢型式｣を入力する事により自動で判定される｡</t>
    <rPh sb="1" eb="3">
      <t>ケイシキ</t>
    </rPh>
    <rPh sb="5" eb="7">
      <t>ニュウリョク</t>
    </rPh>
    <rPh sb="9" eb="10">
      <t>コト</t>
    </rPh>
    <rPh sb="13" eb="15">
      <t>ジドウ</t>
    </rPh>
    <rPh sb="16" eb="18">
      <t>ハンテイ</t>
    </rPh>
    <phoneticPr fontId="20"/>
  </si>
  <si>
    <t>油排出場所の油の流出状況</t>
  </si>
  <si>
    <t>(5)</t>
  </si>
  <si>
    <t>巻上機</t>
  </si>
  <si>
    <t>判定は手動で入力する｡</t>
  </si>
  <si>
    <t>ｼｰﾙ部から油が流出していること。排出口油受け袋ﾊﾟｲﾌﾟ下端に到達する油が見受けられること。（要重点点検）
排出口油受け袋に多量の油が継続して排出され油確認位置において油分が見受けられること。（要是正）</t>
    <phoneticPr fontId="20"/>
  </si>
  <si>
    <t>指定速度</t>
    <rPh sb="0" eb="4">
      <t>シテイソクド</t>
    </rPh>
    <phoneticPr fontId="20"/>
  </si>
  <si>
    <t>測定方向</t>
    <rPh sb="0" eb="2">
      <t>ソクテイ</t>
    </rPh>
    <rPh sb="2" eb="4">
      <t>ホウコウ</t>
    </rPh>
    <phoneticPr fontId="20"/>
  </si>
  <si>
    <t>ﾌﾞﾚｰｷ停止距離基準値</t>
    <rPh sb="5" eb="9">
      <t>テイシキョリ</t>
    </rPh>
    <rPh sb="9" eb="12">
      <t>キジュンチ</t>
    </rPh>
    <phoneticPr fontId="20"/>
  </si>
  <si>
    <t>-</t>
    <phoneticPr fontId="20"/>
  </si>
  <si>
    <t>（n-1）ﾌﾞﾚｰｷによる、かご停止距離を測定する。</t>
    <phoneticPr fontId="20"/>
  </si>
  <si>
    <t>制動距離と前回値を入力する事により自動で判定される｡</t>
    <rPh sb="0" eb="2">
      <t>セイドウ</t>
    </rPh>
    <rPh sb="2" eb="4">
      <t>キョリ</t>
    </rPh>
    <rPh sb="5" eb="7">
      <t>ゼンカイ</t>
    </rPh>
    <rPh sb="7" eb="8">
      <t>チ</t>
    </rPh>
    <rPh sb="9" eb="11">
      <t>ニュウリョク</t>
    </rPh>
    <rPh sb="13" eb="14">
      <t>コト</t>
    </rPh>
    <rPh sb="17" eb="19">
      <t>ジドウ</t>
    </rPh>
    <rPh sb="20" eb="22">
      <t>ハンテイ</t>
    </rPh>
    <phoneticPr fontId="20"/>
  </si>
  <si>
    <t>(7)</t>
    <phoneticPr fontId="20"/>
  </si>
  <si>
    <t>(8)</t>
    <phoneticPr fontId="20"/>
  </si>
  <si>
    <t>かご戸
ｽｲｯﾁ</t>
    <phoneticPr fontId="20"/>
  </si>
  <si>
    <t>乗場戸
ｽｲｯﾁ</t>
    <phoneticPr fontId="20"/>
  </si>
  <si>
    <t>作動の状況</t>
    <phoneticPr fontId="20"/>
  </si>
  <si>
    <t>全閉位置から25㎜を超える位置で動作すること。</t>
    <phoneticPr fontId="20"/>
  </si>
  <si>
    <t>かご戸を開いた後、徐々に戸を閉め作動の位置を測定する。</t>
    <phoneticPr fontId="20"/>
  </si>
  <si>
    <t>乗場戸を開いた後、徐々に戸を閉め作動の位置を測定する。</t>
    <phoneticPr fontId="20"/>
  </si>
  <si>
    <t>測定値を入力すると自動で判定される。</t>
    <phoneticPr fontId="20"/>
  </si>
  <si>
    <t>①</t>
    <phoneticPr fontId="20"/>
  </si>
  <si>
    <t>②</t>
    <phoneticPr fontId="20"/>
  </si>
  <si>
    <t>③</t>
    <phoneticPr fontId="20"/>
  </si>
  <si>
    <t>変化量</t>
    <rPh sb="0" eb="3">
      <t>ヘンカリョウ</t>
    </rPh>
    <phoneticPr fontId="20"/>
  </si>
  <si>
    <t>要重点</t>
    <rPh sb="0" eb="3">
      <t>ヨウジュウテン</t>
    </rPh>
    <phoneticPr fontId="20"/>
  </si>
  <si>
    <t>判定</t>
    <rPh sb="0" eb="2">
      <t>ハンテイ</t>
    </rPh>
    <phoneticPr fontId="20"/>
  </si>
  <si>
    <t>要是正</t>
    <rPh sb="0" eb="3">
      <t>ヨウゼセイ</t>
    </rPh>
    <phoneticPr fontId="20"/>
  </si>
  <si>
    <t>距離判定</t>
    <rPh sb="0" eb="2">
      <t>キョリ</t>
    </rPh>
    <rPh sb="2" eb="4">
      <t>ハンテイ</t>
    </rPh>
    <phoneticPr fontId="20"/>
  </si>
  <si>
    <t>総合</t>
    <rPh sb="0" eb="2">
      <t>ソウゴウ</t>
    </rPh>
    <phoneticPr fontId="20"/>
  </si>
  <si>
    <t>m/s</t>
    <phoneticPr fontId="20"/>
  </si>
  <si>
    <t>通番</t>
    <rPh sb="0" eb="2">
      <t>ツウバン</t>
    </rPh>
    <phoneticPr fontId="29"/>
  </si>
  <si>
    <t>■番号■</t>
    <rPh sb="1" eb="3">
      <t>バンゴウ</t>
    </rPh>
    <phoneticPr fontId="20"/>
  </si>
  <si>
    <t>検査項目</t>
    <phoneticPr fontId="20"/>
  </si>
  <si>
    <t>検査事項1</t>
    <phoneticPr fontId="20"/>
  </si>
  <si>
    <t>検査事項2</t>
  </si>
  <si>
    <t>検査事項3</t>
  </si>
  <si>
    <t>検査事項4</t>
  </si>
  <si>
    <t>なし</t>
    <phoneticPr fontId="20"/>
  </si>
  <si>
    <t>つま先保護板</t>
    <phoneticPr fontId="20"/>
  </si>
  <si>
    <t>取付けの状況</t>
    <phoneticPr fontId="20"/>
  </si>
  <si>
    <t>長さ</t>
    <phoneticPr fontId="20"/>
  </si>
  <si>
    <t>(3)</t>
  </si>
  <si>
    <t>特定距離感知装置</t>
    <phoneticPr fontId="20"/>
  </si>
  <si>
    <t>動作確認</t>
    <rPh sb="0" eb="4">
      <t>ドウサカクニン</t>
    </rPh>
    <phoneticPr fontId="20"/>
  </si>
  <si>
    <t>(4)</t>
  </si>
  <si>
    <t>部品</t>
    <phoneticPr fontId="20"/>
  </si>
  <si>
    <t>規定部品の形式</t>
    <phoneticPr fontId="20"/>
  </si>
  <si>
    <t>規定部品の交換基準</t>
    <phoneticPr fontId="20"/>
  </si>
  <si>
    <t>巻上機</t>
    <phoneticPr fontId="20"/>
  </si>
  <si>
    <t>(6)</t>
  </si>
  <si>
    <t>ﾊﾟｯﾄﾞの厚さの状況</t>
  </si>
  <si>
    <t>ﾌﾞﾚｰｷﾊﾟｯﾄﾞの動作感知装置</t>
  </si>
  <si>
    <t>制動力の状況</t>
  </si>
  <si>
    <t>(7)</t>
  </si>
  <si>
    <t>かご戸スイッチ</t>
    <phoneticPr fontId="20"/>
  </si>
  <si>
    <t>(8)</t>
  </si>
  <si>
    <t>乗場戸スイッチ</t>
    <phoneticPr fontId="20"/>
  </si>
  <si>
    <t>検査項目プルダウン(1)</t>
    <phoneticPr fontId="20"/>
  </si>
  <si>
    <t>検査項目プルダウン(2)</t>
  </si>
  <si>
    <t>検査項目プルダウン(3)</t>
  </si>
  <si>
    <t>溝深さが0.5mm以上でないこと（要重点点検）</t>
    <rPh sb="0" eb="1">
      <t>ミゾ</t>
    </rPh>
    <rPh sb="1" eb="2">
      <t>フカ</t>
    </rPh>
    <rPh sb="9" eb="11">
      <t>イジョウ</t>
    </rPh>
    <rPh sb="17" eb="18">
      <t>ヨウ</t>
    </rPh>
    <rPh sb="18" eb="20">
      <t>ジュウテン</t>
    </rPh>
    <rPh sb="20" eb="22">
      <t>テンケン</t>
    </rPh>
    <phoneticPr fontId="20"/>
  </si>
  <si>
    <t>残存厚みが4.79mm以上でないこと（要重点点検）</t>
    <rPh sb="0" eb="2">
      <t>ザンゾン</t>
    </rPh>
    <rPh sb="2" eb="3">
      <t>アツ</t>
    </rPh>
    <rPh sb="11" eb="13">
      <t>イジョウ</t>
    </rPh>
    <rPh sb="19" eb="20">
      <t>ヨウ</t>
    </rPh>
    <rPh sb="20" eb="22">
      <t>ジュウテン</t>
    </rPh>
    <rPh sb="22" eb="24">
      <t>テンケン</t>
    </rPh>
    <phoneticPr fontId="20"/>
  </si>
  <si>
    <t>残存厚みが4.35mm以上でないこと（要是正）</t>
    <rPh sb="0" eb="2">
      <t>ザンゾン</t>
    </rPh>
    <rPh sb="2" eb="3">
      <t>アツ</t>
    </rPh>
    <rPh sb="11" eb="13">
      <t>イジョウ</t>
    </rPh>
    <rPh sb="19" eb="20">
      <t>ヨウ</t>
    </rPh>
    <rPh sb="20" eb="22">
      <t>ゼセイ</t>
    </rPh>
    <phoneticPr fontId="20"/>
  </si>
  <si>
    <t>つま先保護板</t>
    <rPh sb="2" eb="3">
      <t>サキ</t>
    </rPh>
    <rPh sb="3" eb="6">
      <t>ホゴバン</t>
    </rPh>
    <phoneticPr fontId="20"/>
  </si>
  <si>
    <t>戸開走行保護回路</t>
    <phoneticPr fontId="20"/>
  </si>
  <si>
    <t>型式の確認</t>
    <rPh sb="0" eb="2">
      <t>カタシキ</t>
    </rPh>
    <rPh sb="3" eb="5">
      <t>カクニン</t>
    </rPh>
    <phoneticPr fontId="20"/>
  </si>
  <si>
    <t>制動面の状況</t>
    <phoneticPr fontId="20"/>
  </si>
  <si>
    <t>変化量基準値</t>
    <rPh sb="0" eb="3">
      <t>ヘンカリョウ</t>
    </rPh>
    <rPh sb="3" eb="6">
      <t>キジュンチ</t>
    </rPh>
    <phoneticPr fontId="20"/>
  </si>
  <si>
    <t>検査者氏名</t>
    <rPh sb="0" eb="2">
      <t>ケンサ</t>
    </rPh>
    <rPh sb="2" eb="3">
      <t>シャ</t>
    </rPh>
    <rPh sb="3" eb="5">
      <t>シメイ</t>
    </rPh>
    <phoneticPr fontId="20"/>
  </si>
  <si>
    <t>検査日</t>
    <rPh sb="0" eb="3">
      <t>ケンサビ</t>
    </rPh>
    <phoneticPr fontId="20"/>
  </si>
  <si>
    <t>月</t>
    <rPh sb="0" eb="1">
      <t>ツキ</t>
    </rPh>
    <phoneticPr fontId="20"/>
  </si>
  <si>
    <t>日</t>
    <rPh sb="0" eb="1">
      <t>ヒ</t>
    </rPh>
    <phoneticPr fontId="20"/>
  </si>
  <si>
    <t>規定位置で動作しないこと。　　　　　　　　　　±75mm(±15mm）</t>
    <rPh sb="0" eb="2">
      <t>キテイ</t>
    </rPh>
    <rPh sb="2" eb="4">
      <t>イチ</t>
    </rPh>
    <rPh sb="5" eb="7">
      <t>ドウサ</t>
    </rPh>
    <phoneticPr fontId="20"/>
  </si>
  <si>
    <t>・当該年度の停止距離＋過去1年間の停止距離の変化量が規定値を超えること。（要重点点検）
・当該年度の停止距離が規定値を超えること。（要是正）
・過去1年間の停止距離の変化量が規定値を超えること。（要是正）
※n：全ブレーキ個数</t>
    <rPh sb="1" eb="3">
      <t>トウガイ</t>
    </rPh>
    <rPh sb="3" eb="5">
      <t>ネンド</t>
    </rPh>
    <rPh sb="6" eb="10">
      <t>テイシキョリ</t>
    </rPh>
    <rPh sb="11" eb="13">
      <t>カコ</t>
    </rPh>
    <rPh sb="14" eb="16">
      <t>ネンカン</t>
    </rPh>
    <rPh sb="17" eb="21">
      <t>テイシキョリ</t>
    </rPh>
    <rPh sb="22" eb="25">
      <t>ヘンカリョウ</t>
    </rPh>
    <rPh sb="26" eb="29">
      <t>キテイチ</t>
    </rPh>
    <rPh sb="30" eb="31">
      <t>コ</t>
    </rPh>
    <rPh sb="37" eb="42">
      <t>ヨウジュウテンテンケン</t>
    </rPh>
    <rPh sb="45" eb="49">
      <t>トウガイネンド</t>
    </rPh>
    <rPh sb="50" eb="54">
      <t>テイシキョリ</t>
    </rPh>
    <rPh sb="55" eb="58">
      <t>キテイチ</t>
    </rPh>
    <rPh sb="59" eb="60">
      <t>コ</t>
    </rPh>
    <rPh sb="66" eb="69">
      <t>ヨウゼセイ</t>
    </rPh>
    <phoneticPr fontId="20"/>
  </si>
  <si>
    <r>
      <t>G</t>
    </r>
    <r>
      <rPr>
        <sz val="11"/>
        <rFont val="ＭＳ Ｐゴシック"/>
        <family val="3"/>
        <charset val="128"/>
      </rPr>
      <t>eN2 P</t>
    </r>
    <phoneticPr fontId="20"/>
  </si>
  <si>
    <r>
      <t>4</t>
    </r>
    <r>
      <rPr>
        <sz val="11"/>
        <rFont val="ＭＳ Ｐゴシック"/>
        <family val="3"/>
        <charset val="128"/>
      </rPr>
      <t>5m/m</t>
    </r>
    <phoneticPr fontId="20"/>
  </si>
  <si>
    <r>
      <t>G</t>
    </r>
    <r>
      <rPr>
        <sz val="11"/>
        <rFont val="ＭＳ Ｐゴシック"/>
        <family val="3"/>
        <charset val="128"/>
      </rPr>
      <t>eN2 B</t>
    </r>
    <phoneticPr fontId="20"/>
  </si>
  <si>
    <r>
      <t>6</t>
    </r>
    <r>
      <rPr>
        <sz val="11"/>
        <rFont val="ＭＳ Ｐゴシック"/>
        <family val="3"/>
        <charset val="128"/>
      </rPr>
      <t>0m/m</t>
    </r>
    <phoneticPr fontId="20"/>
  </si>
  <si>
    <r>
      <t>9</t>
    </r>
    <r>
      <rPr>
        <sz val="11"/>
        <rFont val="ＭＳ Ｐゴシック"/>
        <family val="3"/>
        <charset val="128"/>
      </rPr>
      <t>0m/m</t>
    </r>
    <phoneticPr fontId="20"/>
  </si>
  <si>
    <r>
      <t>1</t>
    </r>
    <r>
      <rPr>
        <sz val="11"/>
        <rFont val="ＭＳ Ｐゴシック"/>
        <family val="3"/>
        <charset val="128"/>
      </rPr>
      <t>05m/m</t>
    </r>
    <phoneticPr fontId="20"/>
  </si>
  <si>
    <r>
      <t>4</t>
    </r>
    <r>
      <rPr>
        <sz val="11"/>
        <rFont val="ＭＳ Ｐゴシック"/>
        <family val="3"/>
        <charset val="128"/>
      </rPr>
      <t>5m/m</t>
    </r>
    <phoneticPr fontId="20"/>
  </si>
  <si>
    <r>
      <t>6</t>
    </r>
    <r>
      <rPr>
        <sz val="11"/>
        <rFont val="ＭＳ Ｐゴシック"/>
        <family val="3"/>
        <charset val="128"/>
      </rPr>
      <t>0m/m</t>
    </r>
    <phoneticPr fontId="20"/>
  </si>
  <si>
    <t>上記(1)～(8)の検査結果で｢要是正｣又は｢要重点点検｣および別記第一号1－(14)･3－(3)･4－(11)の検査結果で｢要是正｣又は｢要重点点検｣の判定がある場合は､別記第一号2－(9)｢戸開走行保護装置｣の検査結果を｢要是正｣又は｢要重点点検｣と判定する｡</t>
    <rPh sb="0" eb="2">
      <t>ジョウキ</t>
    </rPh>
    <rPh sb="10" eb="12">
      <t>ケンサ</t>
    </rPh>
    <rPh sb="12" eb="14">
      <t>ケッカ</t>
    </rPh>
    <rPh sb="32" eb="34">
      <t>ベッキ</t>
    </rPh>
    <rPh sb="34" eb="35">
      <t>ダイ</t>
    </rPh>
    <rPh sb="35" eb="37">
      <t>イチゴウ</t>
    </rPh>
    <rPh sb="57" eb="59">
      <t>ケンサ</t>
    </rPh>
    <rPh sb="59" eb="61">
      <t>ケッカ</t>
    </rPh>
    <rPh sb="63" eb="64">
      <t>ヨウ</t>
    </rPh>
    <rPh sb="64" eb="66">
      <t>ゼセイ</t>
    </rPh>
    <rPh sb="67" eb="68">
      <t>マタ</t>
    </rPh>
    <rPh sb="70" eb="71">
      <t>ヨウ</t>
    </rPh>
    <rPh sb="71" eb="73">
      <t>ジュウテン</t>
    </rPh>
    <rPh sb="73" eb="75">
      <t>テンケン</t>
    </rPh>
    <rPh sb="77" eb="79">
      <t>ハンテイ</t>
    </rPh>
    <rPh sb="82" eb="84">
      <t>バアイ</t>
    </rPh>
    <rPh sb="86" eb="88">
      <t>ベッキ</t>
    </rPh>
    <rPh sb="88" eb="89">
      <t>ダイ</t>
    </rPh>
    <rPh sb="89" eb="91">
      <t>イチゴウ</t>
    </rPh>
    <rPh sb="97" eb="98">
      <t>ト</t>
    </rPh>
    <rPh sb="98" eb="99">
      <t>カイ</t>
    </rPh>
    <rPh sb="99" eb="101">
      <t>ソウコウ</t>
    </rPh>
    <rPh sb="101" eb="103">
      <t>ホゴ</t>
    </rPh>
    <rPh sb="103" eb="105">
      <t>ソウチ</t>
    </rPh>
    <rPh sb="107" eb="109">
      <t>ケンサ</t>
    </rPh>
    <rPh sb="109" eb="111">
      <t>ケッカ</t>
    </rPh>
    <rPh sb="113" eb="114">
      <t>ヨウ</t>
    </rPh>
    <rPh sb="114" eb="116">
      <t>ゼセイ</t>
    </rPh>
    <rPh sb="117" eb="118">
      <t>マタ</t>
    </rPh>
    <rPh sb="120" eb="121">
      <t>ヨウ</t>
    </rPh>
    <rPh sb="121" eb="123">
      <t>ジュウテン</t>
    </rPh>
    <rPh sb="123" eb="125">
      <t>テンケン</t>
    </rPh>
    <rPh sb="127" eb="129">
      <t>ハンテイ</t>
    </rPh>
    <phoneticPr fontId="20"/>
  </si>
  <si>
    <t>SM160</t>
  </si>
  <si>
    <t>発行 :令和　6年　7月　24日Ver.2</t>
    <rPh sb="4" eb="6">
      <t>レイワ</t>
    </rPh>
    <phoneticPr fontId="20"/>
  </si>
  <si>
    <t>溝がないこと（要是正）</t>
    <rPh sb="0" eb="1">
      <t>ミゾ</t>
    </rPh>
    <rPh sb="7" eb="8">
      <t>ヨウ</t>
    </rPh>
    <rPh sb="8" eb="10">
      <t>ゼセイ</t>
    </rPh>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</si>
</sst>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0\)"/>
  </numFmts>
  <fonts count="34">
    <font>
      <sz val="11"/>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Ｐゴシック"/>
      <family val="3"/>
      <charset val="128"/>
    </font>
    <font>
      <sz val="9"/>
      <name val="ＭＳ Ｐゴシック"/>
      <family val="3"/>
      <charset val="128"/>
    </font>
    <font>
      <sz val="8"/>
      <name val="ＭＳ Ｐゴシック"/>
      <family val="3"/>
      <charset val="128"/>
    </font>
    <font>
      <u/>
      <sz val="9"/>
      <name val="ＭＳ Ｐゴシック"/>
      <family val="3"/>
      <charset val="128"/>
    </font>
    <font>
      <b/>
      <sz val="10"/>
      <name val="ＭＳ Ｐゴシック"/>
      <family val="3"/>
      <charset val="128"/>
    </font>
    <font>
      <sz val="9"/>
      <color indexed="81"/>
      <name val="ＭＳ Ｐゴシック"/>
      <family val="3"/>
      <charset val="128"/>
    </font>
    <font>
      <b/>
      <sz val="9"/>
      <color indexed="81"/>
      <name val="ＭＳ Ｐゴシック"/>
      <family val="3"/>
      <charset val="128"/>
    </font>
    <font>
      <b/>
      <sz val="9"/>
      <color indexed="81"/>
      <name val="MS P ゴシック"/>
      <family val="3"/>
      <charset val="128"/>
    </font>
    <font>
      <sz val="9"/>
      <color indexed="81"/>
      <name val="MS P ゴシック"/>
      <family val="3"/>
      <charset val="128"/>
    </font>
    <font>
      <sz val="6"/>
      <name val="ＭＳ Ｐゴシック"/>
      <family val="3"/>
      <charset val="128"/>
      <scheme val="minor"/>
    </font>
    <font>
      <sz val="11"/>
      <color theme="1"/>
      <name val="ＭＳ Ｐゴシック"/>
      <family val="2"/>
      <scheme val="minor"/>
    </font>
    <font>
      <sz val="6"/>
      <name val="Meiryo UI"/>
      <family val="3"/>
      <charset val="128"/>
    </font>
    <font>
      <sz val="6"/>
      <color rgb="FFFF0000"/>
      <name val="Meiryo UI"/>
      <family val="3"/>
      <charset val="128"/>
    </font>
    <font>
      <sz val="6"/>
      <color rgb="FFFF0000"/>
      <name val="ＭＳ Ｐゴシック"/>
      <family val="3"/>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8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hair">
        <color indexed="64"/>
      </top>
      <bottom/>
      <diagonal/>
    </border>
    <border>
      <left/>
      <right style="thin">
        <color indexed="64"/>
      </right>
      <top style="hair">
        <color indexed="64"/>
      </top>
      <bottom/>
      <diagonal/>
    </border>
    <border>
      <left style="thin">
        <color indexed="64"/>
      </left>
      <right/>
      <top/>
      <bottom/>
      <diagonal/>
    </border>
    <border>
      <left/>
      <right style="thin">
        <color indexed="64"/>
      </right>
      <top/>
      <bottom/>
      <diagonal/>
    </border>
    <border>
      <left style="thin">
        <color indexed="64"/>
      </left>
      <right/>
      <top style="hair">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bottom style="hair">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hair">
        <color indexed="64"/>
      </right>
      <top style="thin">
        <color indexed="64"/>
      </top>
      <bottom/>
      <diagonal/>
    </border>
    <border>
      <left/>
      <right style="hair">
        <color indexed="64"/>
      </right>
      <top/>
      <bottom/>
      <diagonal/>
    </border>
    <border>
      <left/>
      <right style="hair">
        <color indexed="64"/>
      </right>
      <top/>
      <bottom style="hair">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style="thin">
        <color indexed="64"/>
      </left>
      <right style="thin">
        <color indexed="64"/>
      </right>
      <top style="hair">
        <color indexed="64"/>
      </top>
      <bottom/>
      <diagonal/>
    </border>
    <border>
      <left style="thin">
        <color indexed="64"/>
      </left>
      <right style="hair">
        <color indexed="64"/>
      </right>
      <top style="hair">
        <color indexed="64"/>
      </top>
      <bottom/>
      <diagonal/>
    </border>
    <border>
      <left style="thin">
        <color indexed="64"/>
      </left>
      <right style="thin">
        <color indexed="64"/>
      </right>
      <top/>
      <bottom/>
      <diagonal/>
    </border>
    <border>
      <left style="thin">
        <color indexed="64"/>
      </left>
      <right style="hair">
        <color indexed="64"/>
      </right>
      <top/>
      <bottom/>
      <diagonal/>
    </border>
    <border>
      <left style="thin">
        <color indexed="64"/>
      </left>
      <right style="thin">
        <color indexed="64"/>
      </right>
      <top/>
      <bottom style="thin">
        <color indexed="64"/>
      </bottom>
      <diagonal/>
    </border>
    <border>
      <left style="thin">
        <color indexed="64"/>
      </left>
      <right style="hair">
        <color indexed="64"/>
      </right>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hair">
        <color indexed="64"/>
      </bottom>
      <diagonal/>
    </border>
    <border>
      <left style="hair">
        <color indexed="64"/>
      </left>
      <right/>
      <top/>
      <bottom style="thin">
        <color indexed="64"/>
      </bottom>
      <diagonal/>
    </border>
    <border>
      <left/>
      <right style="hair">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hair">
        <color indexed="64"/>
      </left>
      <right style="thin">
        <color indexed="64"/>
      </right>
      <top style="hair">
        <color indexed="64"/>
      </top>
      <bottom/>
      <diagonal/>
    </border>
    <border>
      <left style="hair">
        <color indexed="64"/>
      </left>
      <right style="thin">
        <color indexed="64"/>
      </right>
      <top/>
      <bottom style="thin">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thin">
        <color indexed="64"/>
      </top>
      <bottom/>
      <diagonal/>
    </border>
    <border>
      <left style="thin">
        <color indexed="64"/>
      </left>
      <right style="hair">
        <color indexed="64"/>
      </right>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hair">
        <color indexed="64"/>
      </left>
      <right style="hair">
        <color indexed="64"/>
      </right>
      <top/>
      <bottom style="thin">
        <color indexed="64"/>
      </bottom>
      <diagonal/>
    </border>
    <border>
      <left style="hair">
        <color indexed="64"/>
      </left>
      <right style="hair">
        <color indexed="64"/>
      </right>
      <top style="thin">
        <color indexed="64"/>
      </top>
      <bottom/>
      <diagonal/>
    </border>
  </borders>
  <cellStyleXfs count="45">
    <xf numFmtId="0" fontId="0" fillId="0" borderId="0">
      <alignment vertical="center"/>
    </xf>
    <xf numFmtId="0" fontId="2" fillId="2" borderId="0" applyNumberFormat="0" applyBorder="0" applyAlignment="0" applyProtection="0">
      <alignment vertical="center"/>
    </xf>
    <xf numFmtId="0" fontId="2" fillId="3" borderId="0" applyNumberFormat="0" applyBorder="0" applyAlignment="0" applyProtection="0">
      <alignment vertical="center"/>
    </xf>
    <xf numFmtId="0" fontId="2" fillId="4" borderId="0" applyNumberFormat="0" applyBorder="0" applyAlignment="0" applyProtection="0">
      <alignment vertical="center"/>
    </xf>
    <xf numFmtId="0" fontId="2" fillId="5" borderId="0" applyNumberFormat="0" applyBorder="0" applyAlignment="0" applyProtection="0">
      <alignment vertical="center"/>
    </xf>
    <xf numFmtId="0" fontId="2" fillId="6" borderId="0" applyNumberFormat="0" applyBorder="0" applyAlignment="0" applyProtection="0">
      <alignment vertical="center"/>
    </xf>
    <xf numFmtId="0" fontId="2" fillId="7" borderId="0" applyNumberFormat="0" applyBorder="0" applyAlignment="0" applyProtection="0">
      <alignment vertical="center"/>
    </xf>
    <xf numFmtId="0" fontId="2" fillId="8"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5" borderId="0" applyNumberFormat="0" applyBorder="0" applyAlignment="0" applyProtection="0">
      <alignment vertical="center"/>
    </xf>
    <xf numFmtId="0" fontId="2" fillId="8" borderId="0" applyNumberFormat="0" applyBorder="0" applyAlignment="0" applyProtection="0">
      <alignment vertical="center"/>
    </xf>
    <xf numFmtId="0" fontId="2" fillId="11" borderId="0" applyNumberFormat="0" applyBorder="0" applyAlignment="0" applyProtection="0">
      <alignment vertical="center"/>
    </xf>
    <xf numFmtId="0" fontId="3" fillId="12"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7" borderId="0" applyNumberFormat="0" applyBorder="0" applyAlignment="0" applyProtection="0">
      <alignment vertical="center"/>
    </xf>
    <xf numFmtId="0" fontId="3" fillId="18"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9" borderId="0" applyNumberFormat="0" applyBorder="0" applyAlignment="0" applyProtection="0">
      <alignment vertical="center"/>
    </xf>
    <xf numFmtId="0" fontId="4" fillId="0" borderId="0" applyNumberFormat="0" applyFill="0" applyBorder="0" applyAlignment="0" applyProtection="0">
      <alignment vertical="center"/>
    </xf>
    <xf numFmtId="0" fontId="5" fillId="20" borderId="1" applyNumberFormat="0" applyAlignment="0" applyProtection="0">
      <alignment vertical="center"/>
    </xf>
    <xf numFmtId="0" fontId="6" fillId="21" borderId="0" applyNumberFormat="0" applyBorder="0" applyAlignment="0" applyProtection="0">
      <alignment vertical="center"/>
    </xf>
    <xf numFmtId="0" fontId="7" fillId="22" borderId="2" applyNumberFormat="0" applyFont="0" applyAlignment="0" applyProtection="0">
      <alignment vertical="center"/>
    </xf>
    <xf numFmtId="0" fontId="8" fillId="0" borderId="3" applyNumberFormat="0" applyFill="0" applyAlignment="0" applyProtection="0">
      <alignment vertical="center"/>
    </xf>
    <xf numFmtId="0" fontId="9" fillId="3" borderId="0" applyNumberFormat="0" applyBorder="0" applyAlignment="0" applyProtection="0">
      <alignment vertical="center"/>
    </xf>
    <xf numFmtId="0" fontId="10" fillId="23" borderId="4" applyNumberFormat="0" applyAlignment="0" applyProtection="0">
      <alignment vertical="center"/>
    </xf>
    <xf numFmtId="0" fontId="11" fillId="0" borderId="0" applyNumberFormat="0" applyFill="0" applyBorder="0" applyAlignment="0" applyProtection="0">
      <alignment vertical="center"/>
    </xf>
    <xf numFmtId="38" fontId="1" fillId="0" borderId="0" applyFont="0" applyFill="0" applyBorder="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6" fillId="23" borderId="9" applyNumberFormat="0" applyAlignment="0" applyProtection="0">
      <alignment vertical="center"/>
    </xf>
    <xf numFmtId="0" fontId="17" fillId="0" borderId="0" applyNumberFormat="0" applyFill="0" applyBorder="0" applyAlignment="0" applyProtection="0">
      <alignment vertical="center"/>
    </xf>
    <xf numFmtId="0" fontId="18" fillId="7" borderId="4" applyNumberFormat="0" applyAlignment="0" applyProtection="0">
      <alignment vertical="center"/>
    </xf>
    <xf numFmtId="0" fontId="19" fillId="4" borderId="0" applyNumberFormat="0" applyBorder="0" applyAlignment="0" applyProtection="0">
      <alignment vertical="center"/>
    </xf>
    <xf numFmtId="0" fontId="30" fillId="0" borderId="0"/>
    <xf numFmtId="0" fontId="30" fillId="0" borderId="0"/>
  </cellStyleXfs>
  <cellXfs count="485">
    <xf numFmtId="0" fontId="0" fillId="0" borderId="0" xfId="0">
      <alignment vertical="center"/>
    </xf>
    <xf numFmtId="0" fontId="20" fillId="0" borderId="21" xfId="0" applyFont="1" applyFill="1" applyBorder="1">
      <alignment vertical="center"/>
    </xf>
    <xf numFmtId="0" fontId="1" fillId="0" borderId="0" xfId="0" applyFont="1" applyFill="1">
      <alignment vertical="center"/>
    </xf>
    <xf numFmtId="0" fontId="20" fillId="0" borderId="0" xfId="0" applyFont="1" applyFill="1">
      <alignment vertical="center"/>
    </xf>
    <xf numFmtId="0" fontId="0" fillId="0" borderId="0" xfId="0" applyFill="1">
      <alignment vertical="center"/>
    </xf>
    <xf numFmtId="0" fontId="1" fillId="0" borderId="21" xfId="0" applyFont="1" applyFill="1" applyBorder="1">
      <alignment vertical="center"/>
    </xf>
    <xf numFmtId="3" fontId="1" fillId="0" borderId="0" xfId="0" applyNumberFormat="1" applyFont="1" applyFill="1">
      <alignment vertical="center"/>
    </xf>
    <xf numFmtId="0" fontId="0" fillId="0" borderId="21" xfId="0" applyFill="1" applyBorder="1">
      <alignment vertical="center"/>
    </xf>
    <xf numFmtId="176" fontId="20" fillId="0" borderId="21" xfId="0" applyNumberFormat="1" applyFont="1" applyFill="1" applyBorder="1">
      <alignment vertical="center"/>
    </xf>
    <xf numFmtId="49" fontId="0" fillId="0" borderId="0" xfId="0" applyNumberFormat="1" applyFill="1">
      <alignment vertical="center"/>
    </xf>
    <xf numFmtId="0" fontId="31" fillId="0" borderId="21" xfId="0" applyFont="1" applyFill="1" applyBorder="1">
      <alignment vertical="center"/>
    </xf>
    <xf numFmtId="0" fontId="31" fillId="0" borderId="80" xfId="0" applyFont="1" applyFill="1" applyBorder="1">
      <alignment vertical="center"/>
    </xf>
    <xf numFmtId="0" fontId="32" fillId="0" borderId="80" xfId="0" applyFont="1" applyFill="1" applyBorder="1">
      <alignment vertical="center"/>
    </xf>
    <xf numFmtId="0" fontId="33" fillId="0" borderId="21" xfId="0" applyFont="1" applyFill="1" applyBorder="1">
      <alignment vertical="center"/>
    </xf>
    <xf numFmtId="49" fontId="32" fillId="0" borderId="80" xfId="0" applyNumberFormat="1" applyFont="1" applyFill="1" applyBorder="1">
      <alignment vertical="center"/>
    </xf>
    <xf numFmtId="0" fontId="31" fillId="0" borderId="0" xfId="0" applyFont="1" applyFill="1">
      <alignment vertical="center"/>
    </xf>
    <xf numFmtId="0" fontId="20" fillId="0" borderId="0" xfId="0" applyFont="1" applyFill="1" applyAlignment="1"/>
    <xf numFmtId="176" fontId="1" fillId="0" borderId="0" xfId="0" applyNumberFormat="1" applyFont="1" applyFill="1">
      <alignment vertical="center"/>
    </xf>
    <xf numFmtId="0" fontId="0" fillId="0" borderId="12" xfId="0" applyFill="1" applyBorder="1" applyAlignment="1" applyProtection="1">
      <alignment horizontal="center" vertical="center"/>
      <protection hidden="1"/>
    </xf>
    <xf numFmtId="0" fontId="0" fillId="0" borderId="0" xfId="0" applyFill="1" applyAlignment="1" applyProtection="1">
      <alignment horizontal="center" vertical="center"/>
      <protection hidden="1"/>
    </xf>
    <xf numFmtId="0" fontId="21" fillId="0" borderId="0" xfId="0" applyFont="1" applyFill="1" applyAlignment="1" applyProtection="1">
      <alignment horizontal="right" vertical="center"/>
      <protection hidden="1"/>
    </xf>
    <xf numFmtId="0" fontId="1" fillId="0" borderId="0" xfId="0" applyFont="1" applyFill="1" applyProtection="1">
      <alignment vertical="center"/>
      <protection hidden="1"/>
    </xf>
    <xf numFmtId="0" fontId="24" fillId="0" borderId="0" xfId="0" applyFont="1" applyFill="1" applyProtection="1">
      <alignment vertical="center"/>
      <protection hidden="1"/>
    </xf>
    <xf numFmtId="0" fontId="1" fillId="0" borderId="0" xfId="0" applyFont="1" applyFill="1" applyAlignment="1" applyProtection="1">
      <alignment horizontal="center" vertical="center"/>
      <protection hidden="1"/>
    </xf>
    <xf numFmtId="0" fontId="0" fillId="0" borderId="0" xfId="0" applyFill="1" applyAlignment="1" applyProtection="1">
      <protection hidden="1"/>
    </xf>
    <xf numFmtId="0" fontId="21" fillId="0" borderId="0" xfId="0" applyFont="1" applyFill="1" applyAlignment="1" applyProtection="1">
      <protection hidden="1"/>
    </xf>
    <xf numFmtId="0" fontId="1" fillId="0" borderId="0" xfId="0" applyFont="1" applyFill="1" applyAlignment="1" applyProtection="1">
      <protection hidden="1"/>
    </xf>
    <xf numFmtId="0" fontId="0" fillId="0" borderId="0" xfId="0" applyFill="1" applyProtection="1">
      <alignment vertical="center"/>
      <protection hidden="1"/>
    </xf>
    <xf numFmtId="0" fontId="21" fillId="0" borderId="0" xfId="0" applyFont="1" applyFill="1" applyProtection="1">
      <alignment vertical="center"/>
      <protection hidden="1"/>
    </xf>
    <xf numFmtId="0" fontId="21" fillId="0" borderId="0" xfId="0" applyFont="1" applyFill="1" applyAlignment="1" applyProtection="1">
      <alignment horizontal="center"/>
      <protection hidden="1"/>
    </xf>
    <xf numFmtId="0" fontId="21" fillId="0" borderId="15" xfId="0" applyFont="1" applyFill="1" applyBorder="1" applyAlignment="1" applyProtection="1">
      <alignment horizontal="center"/>
      <protection hidden="1"/>
    </xf>
    <xf numFmtId="0" fontId="21" fillId="0" borderId="22" xfId="0" applyFont="1" applyFill="1" applyBorder="1" applyAlignment="1" applyProtection="1">
      <alignment horizontal="center" vertical="center"/>
      <protection hidden="1"/>
    </xf>
    <xf numFmtId="0" fontId="21" fillId="0" borderId="0" xfId="0" applyFont="1" applyFill="1" applyAlignment="1" applyProtection="1">
      <alignment horizontal="center" vertical="center"/>
      <protection hidden="1"/>
    </xf>
    <xf numFmtId="0" fontId="7" fillId="0" borderId="0" xfId="0" applyFont="1" applyFill="1" applyProtection="1">
      <alignment vertical="center"/>
      <protection hidden="1"/>
    </xf>
    <xf numFmtId="0" fontId="1" fillId="0" borderId="15" xfId="0" applyFont="1" applyFill="1" applyBorder="1" applyProtection="1">
      <alignment vertical="center"/>
      <protection hidden="1"/>
    </xf>
    <xf numFmtId="0" fontId="21" fillId="0" borderId="15" xfId="0" applyFont="1" applyFill="1" applyBorder="1" applyAlignment="1" applyProtection="1">
      <alignment horizontal="center" vertical="center"/>
      <protection hidden="1"/>
    </xf>
    <xf numFmtId="0" fontId="1" fillId="0" borderId="10" xfId="0" applyFont="1" applyFill="1" applyBorder="1" applyProtection="1">
      <alignment vertical="center"/>
      <protection hidden="1"/>
    </xf>
    <xf numFmtId="0" fontId="23" fillId="0" borderId="0" xfId="0" applyFont="1" applyFill="1" applyProtection="1">
      <alignment vertical="center"/>
      <protection hidden="1"/>
    </xf>
    <xf numFmtId="0" fontId="23" fillId="0" borderId="13" xfId="0" applyFont="1" applyFill="1" applyBorder="1" applyProtection="1">
      <alignment vertical="center"/>
      <protection hidden="1"/>
    </xf>
    <xf numFmtId="0" fontId="23" fillId="0" borderId="18" xfId="0" applyFont="1" applyFill="1" applyBorder="1" applyProtection="1">
      <alignment vertical="center"/>
      <protection hidden="1"/>
    </xf>
    <xf numFmtId="0" fontId="23" fillId="0" borderId="19" xfId="0" applyFont="1" applyFill="1" applyBorder="1" applyProtection="1">
      <alignment vertical="center"/>
      <protection hidden="1"/>
    </xf>
    <xf numFmtId="0" fontId="1" fillId="0" borderId="18" xfId="0" applyFont="1" applyFill="1" applyBorder="1" applyAlignment="1" applyProtection="1">
      <alignment horizontal="right" vertical="center"/>
      <protection hidden="1"/>
    </xf>
    <xf numFmtId="0" fontId="21" fillId="0" borderId="18" xfId="0" applyFont="1" applyFill="1" applyBorder="1" applyProtection="1">
      <alignment vertical="center"/>
      <protection hidden="1"/>
    </xf>
    <xf numFmtId="0" fontId="21" fillId="0" borderId="14" xfId="0" applyFont="1" applyFill="1" applyBorder="1" applyProtection="1">
      <alignment vertical="center"/>
      <protection hidden="1"/>
    </xf>
    <xf numFmtId="0" fontId="21" fillId="0" borderId="10" xfId="0" applyFont="1" applyFill="1" applyBorder="1" applyProtection="1">
      <alignment vertical="center"/>
      <protection hidden="1"/>
    </xf>
    <xf numFmtId="0" fontId="21" fillId="0" borderId="11" xfId="0" applyFont="1" applyFill="1" applyBorder="1" applyProtection="1">
      <alignment vertical="center"/>
      <protection hidden="1"/>
    </xf>
    <xf numFmtId="0" fontId="1" fillId="0" borderId="11" xfId="0" applyFont="1" applyFill="1" applyBorder="1" applyProtection="1">
      <alignment vertical="center"/>
      <protection hidden="1"/>
    </xf>
    <xf numFmtId="0" fontId="21" fillId="0" borderId="12" xfId="0" applyFont="1" applyFill="1" applyBorder="1" applyProtection="1">
      <alignment vertical="center"/>
      <protection hidden="1"/>
    </xf>
    <xf numFmtId="0" fontId="21" fillId="0" borderId="13" xfId="0" applyFont="1" applyFill="1" applyBorder="1" applyAlignment="1" applyProtection="1">
      <protection hidden="1"/>
    </xf>
    <xf numFmtId="0" fontId="1" fillId="0" borderId="12" xfId="0" applyFont="1" applyFill="1" applyBorder="1" applyAlignment="1" applyProtection="1">
      <protection hidden="1"/>
    </xf>
    <xf numFmtId="0" fontId="1" fillId="0" borderId="13" xfId="0" applyFont="1" applyFill="1" applyBorder="1" applyProtection="1">
      <alignment vertical="center"/>
      <protection hidden="1"/>
    </xf>
    <xf numFmtId="0" fontId="1" fillId="0" borderId="12" xfId="0" applyFont="1" applyFill="1" applyBorder="1" applyProtection="1">
      <alignment vertical="center"/>
      <protection hidden="1"/>
    </xf>
    <xf numFmtId="0" fontId="0" fillId="0" borderId="0" xfId="0" applyFill="1" applyAlignment="1" applyProtection="1">
      <alignment horizontal="center"/>
      <protection hidden="1"/>
    </xf>
    <xf numFmtId="0" fontId="23" fillId="0" borderId="13" xfId="0" applyFont="1" applyFill="1" applyBorder="1" applyAlignment="1" applyProtection="1">
      <alignment horizontal="center"/>
      <protection hidden="1"/>
    </xf>
    <xf numFmtId="0" fontId="1" fillId="0" borderId="0" xfId="0" applyFont="1" applyFill="1" applyAlignment="1" applyProtection="1">
      <alignment horizontal="right"/>
      <protection hidden="1"/>
    </xf>
    <xf numFmtId="0" fontId="1" fillId="0" borderId="13" xfId="0" applyFont="1" applyFill="1" applyBorder="1" applyAlignment="1" applyProtection="1">
      <alignment horizontal="center"/>
      <protection hidden="1"/>
    </xf>
    <xf numFmtId="0" fontId="1" fillId="0" borderId="16" xfId="0" applyFont="1" applyFill="1" applyBorder="1" applyAlignment="1" applyProtection="1">
      <alignment horizontal="center" vertical="center"/>
      <protection hidden="1"/>
    </xf>
    <xf numFmtId="0" fontId="1" fillId="0" borderId="15" xfId="0" applyFont="1" applyFill="1" applyBorder="1" applyAlignment="1" applyProtection="1">
      <alignment horizontal="center" vertical="center"/>
      <protection hidden="1"/>
    </xf>
    <xf numFmtId="0" fontId="1" fillId="0" borderId="17" xfId="0" applyFont="1" applyFill="1" applyBorder="1" applyAlignment="1" applyProtection="1">
      <alignment horizontal="center" vertical="center"/>
      <protection hidden="1"/>
    </xf>
    <xf numFmtId="0" fontId="1" fillId="0" borderId="16" xfId="0" applyFont="1" applyFill="1" applyBorder="1" applyProtection="1">
      <alignment vertical="center"/>
      <protection hidden="1"/>
    </xf>
    <xf numFmtId="0" fontId="1" fillId="0" borderId="17" xfId="0" applyFont="1" applyFill="1" applyBorder="1" applyProtection="1">
      <alignment vertical="center"/>
      <protection hidden="1"/>
    </xf>
    <xf numFmtId="0" fontId="1" fillId="0" borderId="0" xfId="0" applyFont="1" applyFill="1" applyBorder="1" applyProtection="1">
      <alignment vertical="center"/>
      <protection hidden="1"/>
    </xf>
    <xf numFmtId="0" fontId="21" fillId="0" borderId="13" xfId="0" applyFont="1" applyFill="1" applyBorder="1" applyProtection="1">
      <alignment vertical="center"/>
      <protection hidden="1"/>
    </xf>
    <xf numFmtId="0" fontId="21" fillId="0" borderId="16" xfId="0" applyFont="1" applyFill="1" applyBorder="1" applyProtection="1">
      <alignment vertical="center"/>
      <protection hidden="1"/>
    </xf>
    <xf numFmtId="0" fontId="21" fillId="0" borderId="15" xfId="0" applyFont="1" applyFill="1" applyBorder="1" applyProtection="1">
      <alignment vertical="center"/>
      <protection hidden="1"/>
    </xf>
    <xf numFmtId="0" fontId="21" fillId="0" borderId="17" xfId="0" applyFont="1" applyFill="1" applyBorder="1" applyProtection="1">
      <alignment vertical="center"/>
      <protection hidden="1"/>
    </xf>
    <xf numFmtId="0" fontId="1" fillId="0" borderId="22" xfId="0" applyFont="1" applyFill="1" applyBorder="1" applyProtection="1">
      <alignment vertical="center"/>
      <protection hidden="1"/>
    </xf>
    <xf numFmtId="0" fontId="1" fillId="0" borderId="0" xfId="0" applyFont="1" applyFill="1" applyAlignment="1" applyProtection="1">
      <alignment horizontal="right" vertical="center"/>
      <protection hidden="1"/>
    </xf>
    <xf numFmtId="0" fontId="21" fillId="0" borderId="0" xfId="0" applyFont="1" applyFill="1" applyBorder="1" applyProtection="1">
      <alignment vertical="center"/>
      <protection hidden="1"/>
    </xf>
    <xf numFmtId="0" fontId="21" fillId="0" borderId="20" xfId="0" applyFont="1" applyFill="1" applyBorder="1" applyProtection="1">
      <alignment vertical="center"/>
      <protection hidden="1"/>
    </xf>
    <xf numFmtId="0" fontId="21" fillId="0" borderId="19" xfId="0" applyFont="1" applyFill="1" applyBorder="1" applyProtection="1">
      <alignment vertical="center"/>
      <protection hidden="1"/>
    </xf>
    <xf numFmtId="0" fontId="21" fillId="0" borderId="12" xfId="0" applyFont="1" applyFill="1" applyBorder="1" applyAlignment="1" applyProtection="1">
      <alignment vertical="top"/>
      <protection hidden="1"/>
    </xf>
    <xf numFmtId="0" fontId="21" fillId="0" borderId="0" xfId="0" applyFont="1" applyFill="1" applyAlignment="1" applyProtection="1">
      <alignment vertical="top"/>
      <protection hidden="1"/>
    </xf>
    <xf numFmtId="0" fontId="21" fillId="0" borderId="13" xfId="0" applyFont="1" applyFill="1" applyBorder="1" applyAlignment="1" applyProtection="1">
      <alignment vertical="top"/>
      <protection hidden="1"/>
    </xf>
    <xf numFmtId="0" fontId="22" fillId="0" borderId="0" xfId="0" applyFont="1" applyFill="1" applyAlignment="1" applyProtection="1">
      <alignment horizontal="center"/>
      <protection hidden="1"/>
    </xf>
    <xf numFmtId="0" fontId="21" fillId="0" borderId="20" xfId="0" applyFont="1" applyFill="1" applyBorder="1" applyAlignment="1" applyProtection="1">
      <alignment vertical="top"/>
      <protection hidden="1"/>
    </xf>
    <xf numFmtId="0" fontId="21" fillId="0" borderId="18" xfId="0" applyFont="1" applyFill="1" applyBorder="1" applyAlignment="1" applyProtection="1">
      <alignment vertical="top"/>
      <protection hidden="1"/>
    </xf>
    <xf numFmtId="0" fontId="21" fillId="0" borderId="19" xfId="0" applyFont="1" applyFill="1" applyBorder="1" applyAlignment="1" applyProtection="1">
      <alignment vertical="top"/>
      <protection hidden="1"/>
    </xf>
    <xf numFmtId="0" fontId="7" fillId="0" borderId="10" xfId="0" applyFont="1" applyFill="1" applyBorder="1" applyAlignment="1" applyProtection="1">
      <alignment horizontal="center" vertical="center"/>
      <protection hidden="1"/>
    </xf>
    <xf numFmtId="0" fontId="7" fillId="0" borderId="0" xfId="0" applyFont="1" applyFill="1" applyAlignment="1" applyProtection="1">
      <alignment horizontal="center" vertical="center"/>
      <protection hidden="1"/>
    </xf>
    <xf numFmtId="0" fontId="7" fillId="0" borderId="18" xfId="0" applyFont="1" applyFill="1" applyBorder="1" applyAlignment="1" applyProtection="1">
      <alignment horizontal="center" vertical="center"/>
      <protection hidden="1"/>
    </xf>
    <xf numFmtId="0" fontId="23" fillId="0" borderId="10" xfId="0" applyFont="1" applyFill="1" applyBorder="1" applyAlignment="1" applyProtection="1">
      <alignment horizontal="center" vertical="center"/>
      <protection hidden="1"/>
    </xf>
    <xf numFmtId="0" fontId="21" fillId="0" borderId="10" xfId="0" applyFont="1" applyFill="1" applyBorder="1" applyAlignment="1" applyProtection="1">
      <alignment horizontal="center" vertical="center"/>
      <protection hidden="1"/>
    </xf>
    <xf numFmtId="0" fontId="21" fillId="0" borderId="12" xfId="0" applyFont="1" applyFill="1" applyBorder="1" applyAlignment="1" applyProtection="1">
      <alignment horizontal="left" vertical="center"/>
      <protection hidden="1"/>
    </xf>
    <xf numFmtId="0" fontId="21" fillId="0" borderId="0" xfId="0" applyFont="1" applyFill="1" applyAlignment="1" applyProtection="1">
      <alignment horizontal="left" vertical="center"/>
      <protection hidden="1"/>
    </xf>
    <xf numFmtId="0" fontId="21" fillId="0" borderId="13" xfId="0" applyFont="1" applyFill="1" applyBorder="1" applyAlignment="1" applyProtection="1">
      <alignment horizontal="left" vertical="center"/>
      <protection hidden="1"/>
    </xf>
    <xf numFmtId="0" fontId="23" fillId="0" borderId="12" xfId="0" applyFont="1" applyFill="1" applyBorder="1" applyAlignment="1" applyProtection="1">
      <alignment horizontal="center" vertical="center"/>
      <protection hidden="1"/>
    </xf>
    <xf numFmtId="0" fontId="23" fillId="0" borderId="0" xfId="0" applyFont="1" applyFill="1" applyAlignment="1" applyProtection="1">
      <alignment horizontal="center" vertical="center"/>
      <protection hidden="1"/>
    </xf>
    <xf numFmtId="0" fontId="22" fillId="0" borderId="0" xfId="0" applyFont="1" applyFill="1" applyAlignment="1" applyProtection="1">
      <alignment horizontal="center" vertical="center"/>
      <protection hidden="1"/>
    </xf>
    <xf numFmtId="0" fontId="21" fillId="0" borderId="12" xfId="0" applyFont="1" applyFill="1" applyBorder="1" applyAlignment="1" applyProtection="1">
      <alignment horizontal="center" vertical="center"/>
      <protection hidden="1"/>
    </xf>
    <xf numFmtId="0" fontId="21" fillId="0" borderId="13" xfId="0" applyFont="1" applyFill="1" applyBorder="1" applyAlignment="1" applyProtection="1">
      <alignment horizontal="center" vertical="center"/>
      <protection hidden="1"/>
    </xf>
    <xf numFmtId="0" fontId="21" fillId="0" borderId="20" xfId="0" applyFont="1" applyFill="1" applyBorder="1" applyAlignment="1" applyProtection="1">
      <alignment horizontal="center" vertical="center"/>
      <protection hidden="1"/>
    </xf>
    <xf numFmtId="0" fontId="21" fillId="0" borderId="18" xfId="0" applyFont="1" applyFill="1" applyBorder="1" applyAlignment="1" applyProtection="1">
      <alignment horizontal="center" vertical="center"/>
      <protection hidden="1"/>
    </xf>
    <xf numFmtId="0" fontId="21" fillId="0" borderId="19" xfId="0" applyFont="1" applyFill="1" applyBorder="1" applyAlignment="1" applyProtection="1">
      <alignment horizontal="center" vertical="center"/>
      <protection hidden="1"/>
    </xf>
    <xf numFmtId="0" fontId="21" fillId="0" borderId="12" xfId="0" applyFont="1" applyFill="1" applyBorder="1" applyAlignment="1" applyProtection="1">
      <alignment vertical="center"/>
      <protection hidden="1"/>
    </xf>
    <xf numFmtId="0" fontId="21" fillId="0" borderId="13" xfId="0" applyFont="1" applyFill="1" applyBorder="1" applyAlignment="1" applyProtection="1">
      <alignment vertical="center"/>
      <protection hidden="1"/>
    </xf>
    <xf numFmtId="0" fontId="21" fillId="0" borderId="23" xfId="0" applyFont="1" applyFill="1" applyBorder="1" applyAlignment="1" applyProtection="1">
      <protection hidden="1"/>
    </xf>
    <xf numFmtId="0" fontId="21" fillId="0" borderId="22" xfId="0" applyFont="1" applyFill="1" applyBorder="1" applyAlignment="1" applyProtection="1">
      <protection hidden="1"/>
    </xf>
    <xf numFmtId="0" fontId="21" fillId="0" borderId="24" xfId="0" applyFont="1" applyFill="1" applyBorder="1" applyAlignment="1" applyProtection="1">
      <protection hidden="1"/>
    </xf>
    <xf numFmtId="0" fontId="21" fillId="0" borderId="12" xfId="0" applyFont="1" applyFill="1" applyBorder="1" applyAlignment="1" applyProtection="1">
      <protection hidden="1"/>
    </xf>
    <xf numFmtId="0" fontId="21" fillId="0" borderId="16" xfId="0" applyFont="1" applyFill="1" applyBorder="1" applyAlignment="1" applyProtection="1">
      <protection hidden="1"/>
    </xf>
    <xf numFmtId="0" fontId="21" fillId="0" borderId="15" xfId="0" applyFont="1" applyFill="1" applyBorder="1" applyAlignment="1" applyProtection="1">
      <protection hidden="1"/>
    </xf>
    <xf numFmtId="0" fontId="21" fillId="0" borderId="17" xfId="0" applyFont="1" applyFill="1" applyBorder="1" applyAlignment="1" applyProtection="1">
      <protection hidden="1"/>
    </xf>
    <xf numFmtId="0" fontId="7" fillId="0" borderId="0" xfId="0" applyFont="1" applyFill="1" applyAlignment="1" applyProtection="1">
      <protection hidden="1"/>
    </xf>
    <xf numFmtId="0" fontId="7" fillId="0" borderId="15" xfId="0" applyFont="1" applyFill="1" applyBorder="1" applyAlignment="1" applyProtection="1">
      <protection hidden="1"/>
    </xf>
    <xf numFmtId="0" fontId="24" fillId="0" borderId="0" xfId="0" applyFont="1" applyFill="1" applyAlignment="1" applyProtection="1">
      <alignment horizontal="center"/>
      <protection hidden="1"/>
    </xf>
    <xf numFmtId="0" fontId="24" fillId="0" borderId="15" xfId="0" applyFont="1" applyFill="1" applyBorder="1" applyAlignment="1" applyProtection="1">
      <alignment horizontal="center"/>
      <protection hidden="1"/>
    </xf>
    <xf numFmtId="0" fontId="1" fillId="0" borderId="0" xfId="0" applyFont="1" applyFill="1" applyAlignment="1" applyProtection="1">
      <alignment horizontal="left" shrinkToFit="1"/>
      <protection locked="0" hidden="1"/>
    </xf>
    <xf numFmtId="0" fontId="1" fillId="0" borderId="15" xfId="0" applyFont="1" applyFill="1" applyBorder="1" applyAlignment="1" applyProtection="1">
      <alignment horizontal="left" shrinkToFit="1"/>
      <protection locked="0" hidden="1"/>
    </xf>
    <xf numFmtId="0" fontId="21" fillId="0" borderId="0" xfId="0" applyFont="1" applyFill="1" applyAlignment="1" applyProtection="1">
      <alignment horizontal="right"/>
      <protection hidden="1"/>
    </xf>
    <xf numFmtId="0" fontId="0" fillId="0" borderId="0" xfId="0" applyFill="1" applyAlignment="1" applyProtection="1">
      <alignment horizontal="right" vertical="center"/>
      <protection hidden="1"/>
    </xf>
    <xf numFmtId="0" fontId="21" fillId="0" borderId="0" xfId="0" applyFont="1" applyFill="1" applyAlignment="1" applyProtection="1">
      <protection hidden="1"/>
    </xf>
    <xf numFmtId="0" fontId="21" fillId="0" borderId="0" xfId="0" applyFont="1" applyFill="1" applyAlignment="1" applyProtection="1">
      <alignment horizontal="right" vertical="center"/>
      <protection hidden="1"/>
    </xf>
    <xf numFmtId="0" fontId="1" fillId="0" borderId="0" xfId="0" applyFont="1" applyFill="1" applyAlignment="1" applyProtection="1">
      <alignment horizontal="center" vertical="center"/>
      <protection hidden="1"/>
    </xf>
    <xf numFmtId="0" fontId="0" fillId="0" borderId="0" xfId="0" applyFill="1" applyAlignment="1" applyProtection="1">
      <alignment horizontal="center" vertical="center"/>
      <protection hidden="1"/>
    </xf>
    <xf numFmtId="0" fontId="0" fillId="0" borderId="0" xfId="0" applyFont="1" applyFill="1" applyAlignment="1" applyProtection="1">
      <alignment horizontal="center" vertical="center"/>
      <protection locked="0" hidden="1"/>
    </xf>
    <xf numFmtId="0" fontId="1" fillId="0" borderId="0" xfId="0" applyFont="1" applyFill="1" applyAlignment="1" applyProtection="1">
      <alignment horizontal="center" vertical="center"/>
      <protection locked="0" hidden="1"/>
    </xf>
    <xf numFmtId="0" fontId="21" fillId="0" borderId="0" xfId="0" applyFont="1" applyFill="1" applyAlignment="1" applyProtection="1">
      <alignment horizontal="center"/>
      <protection hidden="1"/>
    </xf>
    <xf numFmtId="0" fontId="21" fillId="0" borderId="15" xfId="0" applyFont="1" applyFill="1" applyBorder="1" applyAlignment="1" applyProtection="1">
      <alignment horizontal="center"/>
      <protection hidden="1"/>
    </xf>
    <xf numFmtId="0" fontId="21" fillId="0" borderId="22" xfId="0" applyFont="1" applyFill="1" applyBorder="1" applyAlignment="1" applyProtection="1">
      <alignment horizontal="center" shrinkToFit="1"/>
      <protection locked="0" hidden="1"/>
    </xf>
    <xf numFmtId="0" fontId="21" fillId="0" borderId="15" xfId="0" applyFont="1" applyFill="1" applyBorder="1" applyAlignment="1" applyProtection="1">
      <alignment horizontal="center" shrinkToFit="1"/>
      <protection locked="0" hidden="1"/>
    </xf>
    <xf numFmtId="0" fontId="1" fillId="0" borderId="0" xfId="0" applyFont="1" applyFill="1" applyAlignment="1" applyProtection="1">
      <alignment horizontal="center"/>
      <protection locked="0" hidden="1"/>
    </xf>
    <xf numFmtId="0" fontId="1" fillId="0" borderId="15" xfId="0" applyFont="1" applyFill="1" applyBorder="1" applyAlignment="1" applyProtection="1">
      <alignment horizontal="center"/>
      <protection locked="0" hidden="1"/>
    </xf>
    <xf numFmtId="0" fontId="21" fillId="0" borderId="0" xfId="0" applyFont="1" applyFill="1" applyAlignment="1" applyProtection="1">
      <alignment horizontal="center"/>
      <protection locked="0" hidden="1"/>
    </xf>
    <xf numFmtId="0" fontId="21" fillId="0" borderId="15" xfId="0" applyFont="1" applyFill="1" applyBorder="1" applyAlignment="1" applyProtection="1">
      <alignment horizontal="center"/>
      <protection locked="0" hidden="1"/>
    </xf>
    <xf numFmtId="0" fontId="7" fillId="0" borderId="22" xfId="0" applyFont="1" applyFill="1" applyBorder="1" applyAlignment="1" applyProtection="1">
      <alignment horizontal="left"/>
      <protection hidden="1"/>
    </xf>
    <xf numFmtId="0" fontId="7" fillId="0" borderId="15" xfId="0" applyFont="1" applyFill="1" applyBorder="1" applyAlignment="1" applyProtection="1">
      <alignment horizontal="left"/>
      <protection hidden="1"/>
    </xf>
    <xf numFmtId="0" fontId="24" fillId="0" borderId="22" xfId="0" applyFont="1" applyFill="1" applyBorder="1" applyAlignment="1" applyProtection="1">
      <alignment horizontal="center"/>
      <protection hidden="1"/>
    </xf>
    <xf numFmtId="0" fontId="0" fillId="0" borderId="22" xfId="0" applyFill="1" applyBorder="1" applyAlignment="1" applyProtection="1">
      <alignment horizontal="left"/>
      <protection locked="0" hidden="1"/>
    </xf>
    <xf numFmtId="0" fontId="0" fillId="0" borderId="15" xfId="0" applyFill="1" applyBorder="1" applyAlignment="1" applyProtection="1">
      <alignment horizontal="left"/>
      <protection locked="0" hidden="1"/>
    </xf>
    <xf numFmtId="0" fontId="1" fillId="0" borderId="22" xfId="0" applyFont="1" applyFill="1" applyBorder="1" applyAlignment="1" applyProtection="1">
      <alignment horizontal="left"/>
      <protection locked="0" hidden="1"/>
    </xf>
    <xf numFmtId="0" fontId="1" fillId="0" borderId="15" xfId="0" applyFont="1" applyFill="1" applyBorder="1" applyAlignment="1" applyProtection="1">
      <alignment horizontal="left"/>
      <protection locked="0" hidden="1"/>
    </xf>
    <xf numFmtId="0" fontId="21" fillId="0" borderId="23" xfId="0" applyFont="1" applyFill="1" applyBorder="1" applyAlignment="1" applyProtection="1">
      <alignment horizontal="center" vertical="center"/>
      <protection hidden="1"/>
    </xf>
    <xf numFmtId="0" fontId="1" fillId="0" borderId="22" xfId="0" applyFont="1" applyFill="1" applyBorder="1" applyProtection="1">
      <alignment vertical="center"/>
      <protection hidden="1"/>
    </xf>
    <xf numFmtId="0" fontId="1" fillId="0" borderId="24" xfId="0" applyFont="1" applyFill="1" applyBorder="1" applyProtection="1">
      <alignment vertical="center"/>
      <protection hidden="1"/>
    </xf>
    <xf numFmtId="0" fontId="1" fillId="0" borderId="12" xfId="0" applyFont="1" applyFill="1" applyBorder="1" applyProtection="1">
      <alignment vertical="center"/>
      <protection hidden="1"/>
    </xf>
    <xf numFmtId="0" fontId="1" fillId="0" borderId="0" xfId="0" applyFont="1" applyFill="1" applyProtection="1">
      <alignment vertical="center"/>
      <protection hidden="1"/>
    </xf>
    <xf numFmtId="0" fontId="1" fillId="0" borderId="13" xfId="0" applyFont="1" applyFill="1" applyBorder="1" applyProtection="1">
      <alignment vertical="center"/>
      <protection hidden="1"/>
    </xf>
    <xf numFmtId="0" fontId="1" fillId="0" borderId="16" xfId="0" applyFont="1" applyFill="1" applyBorder="1" applyProtection="1">
      <alignment vertical="center"/>
      <protection hidden="1"/>
    </xf>
    <xf numFmtId="0" fontId="1" fillId="0" borderId="15" xfId="0" applyFont="1" applyFill="1" applyBorder="1" applyProtection="1">
      <alignment vertical="center"/>
      <protection hidden="1"/>
    </xf>
    <xf numFmtId="0" fontId="1" fillId="0" borderId="17" xfId="0" applyFont="1" applyFill="1" applyBorder="1" applyProtection="1">
      <alignment vertical="center"/>
      <protection hidden="1"/>
    </xf>
    <xf numFmtId="0" fontId="7" fillId="0" borderId="44" xfId="0" applyFont="1" applyFill="1" applyBorder="1" applyAlignment="1" applyProtection="1">
      <alignment horizontal="center" vertical="center"/>
      <protection hidden="1"/>
    </xf>
    <xf numFmtId="0" fontId="1" fillId="0" borderId="44" xfId="0" applyFont="1" applyFill="1" applyBorder="1" applyProtection="1">
      <alignment vertical="center"/>
      <protection hidden="1"/>
    </xf>
    <xf numFmtId="0" fontId="1" fillId="0" borderId="35" xfId="0" applyFont="1" applyFill="1" applyBorder="1" applyProtection="1">
      <alignment vertical="center"/>
      <protection hidden="1"/>
    </xf>
    <xf numFmtId="0" fontId="1" fillId="0" borderId="37" xfId="0" applyFont="1" applyFill="1" applyBorder="1" applyProtection="1">
      <alignment vertical="center"/>
      <protection hidden="1"/>
    </xf>
    <xf numFmtId="0" fontId="7" fillId="0" borderId="21" xfId="0" applyFont="1" applyFill="1" applyBorder="1" applyAlignment="1" applyProtection="1">
      <alignment horizontal="center" vertical="center"/>
      <protection hidden="1"/>
    </xf>
    <xf numFmtId="0" fontId="1" fillId="0" borderId="21" xfId="0" applyFont="1" applyFill="1" applyBorder="1" applyProtection="1">
      <alignment vertical="center"/>
      <protection hidden="1"/>
    </xf>
    <xf numFmtId="0" fontId="7" fillId="0" borderId="23" xfId="0" applyFont="1" applyFill="1" applyBorder="1" applyAlignment="1" applyProtection="1">
      <alignment horizontal="center" vertical="center"/>
      <protection hidden="1"/>
    </xf>
    <xf numFmtId="0" fontId="7" fillId="0" borderId="22" xfId="0" applyFont="1" applyFill="1" applyBorder="1" applyAlignment="1" applyProtection="1">
      <alignment horizontal="center" vertical="center"/>
      <protection hidden="1"/>
    </xf>
    <xf numFmtId="0" fontId="7" fillId="0" borderId="24" xfId="0" applyFont="1" applyFill="1" applyBorder="1" applyAlignment="1" applyProtection="1">
      <alignment horizontal="center" vertical="center"/>
      <protection hidden="1"/>
    </xf>
    <xf numFmtId="0" fontId="7" fillId="0" borderId="16" xfId="0" applyFont="1" applyFill="1" applyBorder="1" applyAlignment="1" applyProtection="1">
      <alignment horizontal="center" vertical="center"/>
      <protection hidden="1"/>
    </xf>
    <xf numFmtId="0" fontId="7" fillId="0" borderId="15" xfId="0" applyFont="1" applyFill="1" applyBorder="1" applyAlignment="1" applyProtection="1">
      <alignment horizontal="center" vertical="center"/>
      <protection hidden="1"/>
    </xf>
    <xf numFmtId="0" fontId="7" fillId="0" borderId="17" xfId="0" applyFont="1" applyFill="1" applyBorder="1" applyAlignment="1" applyProtection="1">
      <alignment horizontal="center" vertical="center"/>
      <protection hidden="1"/>
    </xf>
    <xf numFmtId="0" fontId="21" fillId="0" borderId="48" xfId="0" applyFont="1" applyFill="1" applyBorder="1" applyAlignment="1" applyProtection="1">
      <alignment horizontal="center" vertical="center"/>
      <protection hidden="1"/>
    </xf>
    <xf numFmtId="0" fontId="21" fillId="0" borderId="49" xfId="0" applyFont="1" applyFill="1" applyBorder="1" applyProtection="1">
      <alignment vertical="center"/>
      <protection hidden="1"/>
    </xf>
    <xf numFmtId="0" fontId="21" fillId="0" borderId="50" xfId="0" applyFont="1" applyFill="1" applyBorder="1" applyProtection="1">
      <alignment vertical="center"/>
      <protection hidden="1"/>
    </xf>
    <xf numFmtId="0" fontId="21" fillId="0" borderId="48" xfId="0" applyFont="1" applyFill="1" applyBorder="1" applyProtection="1">
      <alignment vertical="center"/>
      <protection hidden="1"/>
    </xf>
    <xf numFmtId="0" fontId="21" fillId="0" borderId="28" xfId="0" applyFont="1" applyFill="1" applyBorder="1" applyAlignment="1" applyProtection="1">
      <alignment horizontal="center" vertical="center" wrapText="1"/>
      <protection hidden="1"/>
    </xf>
    <xf numFmtId="0" fontId="21" fillId="0" borderId="22" xfId="0" applyFont="1" applyFill="1" applyBorder="1" applyAlignment="1" applyProtection="1">
      <alignment horizontal="center" vertical="center" wrapText="1"/>
      <protection hidden="1"/>
    </xf>
    <xf numFmtId="0" fontId="21" fillId="0" borderId="25" xfId="0" applyFont="1" applyFill="1" applyBorder="1" applyAlignment="1" applyProtection="1">
      <alignment horizontal="center" vertical="center" wrapText="1"/>
      <protection hidden="1"/>
    </xf>
    <xf numFmtId="0" fontId="21" fillId="0" borderId="29" xfId="0" applyFont="1" applyFill="1" applyBorder="1" applyAlignment="1" applyProtection="1">
      <alignment horizontal="center" vertical="center" wrapText="1"/>
      <protection hidden="1"/>
    </xf>
    <xf numFmtId="0" fontId="21" fillId="0" borderId="0" xfId="0" applyFont="1" applyFill="1" applyAlignment="1" applyProtection="1">
      <alignment horizontal="center" vertical="center" wrapText="1"/>
      <protection hidden="1"/>
    </xf>
    <xf numFmtId="0" fontId="21" fillId="0" borderId="26" xfId="0" applyFont="1" applyFill="1" applyBorder="1" applyAlignment="1" applyProtection="1">
      <alignment horizontal="center" vertical="center" wrapText="1"/>
      <protection hidden="1"/>
    </xf>
    <xf numFmtId="0" fontId="21" fillId="0" borderId="46" xfId="0" applyFont="1" applyFill="1" applyBorder="1" applyAlignment="1" applyProtection="1">
      <alignment horizontal="center" vertical="center" wrapText="1"/>
      <protection hidden="1"/>
    </xf>
    <xf numFmtId="0" fontId="21" fillId="0" borderId="15" xfId="0" applyFont="1" applyFill="1" applyBorder="1" applyAlignment="1" applyProtection="1">
      <alignment horizontal="center" vertical="center" wrapText="1"/>
      <protection hidden="1"/>
    </xf>
    <xf numFmtId="0" fontId="21" fillId="0" borderId="47" xfId="0" applyFont="1" applyFill="1" applyBorder="1" applyAlignment="1" applyProtection="1">
      <alignment horizontal="center" vertical="center" wrapText="1"/>
      <protection hidden="1"/>
    </xf>
    <xf numFmtId="0" fontId="21" fillId="0" borderId="49" xfId="0" applyFont="1" applyFill="1" applyBorder="1" applyAlignment="1" applyProtection="1">
      <alignment horizontal="center" vertical="center"/>
      <protection hidden="1"/>
    </xf>
    <xf numFmtId="0" fontId="21" fillId="0" borderId="51" xfId="0" applyFont="1" applyFill="1" applyBorder="1" applyProtection="1">
      <alignment vertical="center"/>
      <protection hidden="1"/>
    </xf>
    <xf numFmtId="49" fontId="21" fillId="0" borderId="23" xfId="0" applyNumberFormat="1" applyFont="1" applyFill="1" applyBorder="1" applyAlignment="1" applyProtection="1">
      <alignment horizontal="center" vertical="center"/>
      <protection hidden="1"/>
    </xf>
    <xf numFmtId="0" fontId="1" fillId="0" borderId="24" xfId="0" applyFont="1" applyFill="1" applyBorder="1" applyAlignment="1" applyProtection="1">
      <alignment horizontal="center" vertical="center"/>
      <protection hidden="1"/>
    </xf>
    <xf numFmtId="0" fontId="1" fillId="0" borderId="12" xfId="0" applyFont="1" applyFill="1" applyBorder="1" applyAlignment="1" applyProtection="1">
      <alignment horizontal="center" vertical="center"/>
      <protection hidden="1"/>
    </xf>
    <xf numFmtId="0" fontId="1" fillId="0" borderId="13" xfId="0" applyFont="1" applyFill="1" applyBorder="1" applyAlignment="1" applyProtection="1">
      <alignment horizontal="center" vertical="center"/>
      <protection hidden="1"/>
    </xf>
    <xf numFmtId="0" fontId="1" fillId="0" borderId="16" xfId="0" applyFont="1" applyFill="1" applyBorder="1" applyAlignment="1" applyProtection="1">
      <alignment horizontal="center" vertical="center"/>
      <protection hidden="1"/>
    </xf>
    <xf numFmtId="0" fontId="1" fillId="0" borderId="17" xfId="0" applyFont="1" applyFill="1" applyBorder="1" applyAlignment="1" applyProtection="1">
      <alignment horizontal="center" vertical="center"/>
      <protection hidden="1"/>
    </xf>
    <xf numFmtId="0" fontId="21" fillId="0" borderId="23" xfId="0" applyFont="1" applyFill="1" applyBorder="1" applyAlignment="1" applyProtection="1">
      <alignment vertical="center" wrapText="1"/>
      <protection hidden="1"/>
    </xf>
    <xf numFmtId="0" fontId="21" fillId="0" borderId="22" xfId="0" applyFont="1" applyFill="1" applyBorder="1" applyProtection="1">
      <alignment vertical="center"/>
      <protection hidden="1"/>
    </xf>
    <xf numFmtId="0" fontId="21" fillId="0" borderId="24" xfId="0" applyFont="1" applyFill="1" applyBorder="1" applyProtection="1">
      <alignment vertical="center"/>
      <protection hidden="1"/>
    </xf>
    <xf numFmtId="0" fontId="21" fillId="0" borderId="12" xfId="0" applyFont="1" applyFill="1" applyBorder="1" applyProtection="1">
      <alignment vertical="center"/>
      <protection hidden="1"/>
    </xf>
    <xf numFmtId="0" fontId="21" fillId="0" borderId="0" xfId="0" applyFont="1" applyFill="1" applyProtection="1">
      <alignment vertical="center"/>
      <protection hidden="1"/>
    </xf>
    <xf numFmtId="0" fontId="21" fillId="0" borderId="13" xfId="0" applyFont="1" applyFill="1" applyBorder="1" applyProtection="1">
      <alignment vertical="center"/>
      <protection hidden="1"/>
    </xf>
    <xf numFmtId="0" fontId="21" fillId="0" borderId="16" xfId="0" applyFont="1" applyFill="1" applyBorder="1" applyProtection="1">
      <alignment vertical="center"/>
      <protection hidden="1"/>
    </xf>
    <xf numFmtId="0" fontId="21" fillId="0" borderId="15" xfId="0" applyFont="1" applyFill="1" applyBorder="1" applyProtection="1">
      <alignment vertical="center"/>
      <protection hidden="1"/>
    </xf>
    <xf numFmtId="0" fontId="21" fillId="0" borderId="17" xfId="0" applyFont="1" applyFill="1" applyBorder="1" applyProtection="1">
      <alignment vertical="center"/>
      <protection hidden="1"/>
    </xf>
    <xf numFmtId="0" fontId="21" fillId="0" borderId="44" xfId="0" applyFont="1" applyFill="1" applyBorder="1" applyProtection="1">
      <alignment vertical="center"/>
      <protection hidden="1"/>
    </xf>
    <xf numFmtId="0" fontId="1" fillId="0" borderId="45" xfId="0" applyFont="1" applyFill="1" applyBorder="1" applyProtection="1">
      <alignment vertical="center"/>
      <protection hidden="1"/>
    </xf>
    <xf numFmtId="0" fontId="21" fillId="0" borderId="44" xfId="0" applyFont="1" applyFill="1" applyBorder="1" applyAlignment="1" applyProtection="1">
      <alignment vertical="center" wrapText="1"/>
      <protection hidden="1"/>
    </xf>
    <xf numFmtId="0" fontId="21" fillId="0" borderId="23" xfId="0" applyFont="1" applyFill="1" applyBorder="1" applyProtection="1">
      <alignment vertical="center"/>
      <protection hidden="1"/>
    </xf>
    <xf numFmtId="0" fontId="21" fillId="0" borderId="35" xfId="0" applyFont="1" applyFill="1" applyBorder="1" applyProtection="1">
      <alignment vertical="center"/>
      <protection hidden="1"/>
    </xf>
    <xf numFmtId="0" fontId="1" fillId="0" borderId="20" xfId="0" applyFont="1" applyFill="1" applyBorder="1" applyProtection="1">
      <alignment vertical="center"/>
      <protection hidden="1"/>
    </xf>
    <xf numFmtId="0" fontId="21" fillId="0" borderId="45" xfId="0" applyFont="1" applyFill="1" applyBorder="1" applyProtection="1">
      <alignment vertical="center"/>
      <protection hidden="1"/>
    </xf>
    <xf numFmtId="0" fontId="0" fillId="0" borderId="23" xfId="0" applyFill="1" applyBorder="1" applyAlignment="1" applyProtection="1">
      <alignment horizontal="center" vertical="center"/>
      <protection locked="0" hidden="1"/>
    </xf>
    <xf numFmtId="0" fontId="0" fillId="0" borderId="22" xfId="0" applyFill="1" applyBorder="1" applyAlignment="1" applyProtection="1">
      <alignment horizontal="center" vertical="center"/>
      <protection locked="0" hidden="1"/>
    </xf>
    <xf numFmtId="0" fontId="0" fillId="0" borderId="25" xfId="0" applyFill="1" applyBorder="1" applyAlignment="1" applyProtection="1">
      <alignment horizontal="center" vertical="center"/>
      <protection locked="0" hidden="1"/>
    </xf>
    <xf numFmtId="0" fontId="0" fillId="0" borderId="12" xfId="0" applyFill="1" applyBorder="1" applyAlignment="1" applyProtection="1">
      <alignment horizontal="center" vertical="center"/>
      <protection locked="0" hidden="1"/>
    </xf>
    <xf numFmtId="0" fontId="0" fillId="0" borderId="0" xfId="0" applyFill="1" applyAlignment="1" applyProtection="1">
      <alignment horizontal="center" vertical="center"/>
      <protection locked="0" hidden="1"/>
    </xf>
    <xf numFmtId="0" fontId="0" fillId="0" borderId="26" xfId="0" applyFill="1" applyBorder="1" applyAlignment="1" applyProtection="1">
      <alignment horizontal="center" vertical="center"/>
      <protection locked="0" hidden="1"/>
    </xf>
    <xf numFmtId="0" fontId="0" fillId="0" borderId="20" xfId="0" applyFill="1" applyBorder="1" applyAlignment="1" applyProtection="1">
      <alignment horizontal="center" vertical="center"/>
      <protection locked="0" hidden="1"/>
    </xf>
    <xf numFmtId="0" fontId="0" fillId="0" borderId="18" xfId="0" applyFill="1" applyBorder="1" applyAlignment="1" applyProtection="1">
      <alignment horizontal="center" vertical="center"/>
      <protection locked="0" hidden="1"/>
    </xf>
    <xf numFmtId="0" fontId="0" fillId="0" borderId="27" xfId="0" applyFill="1" applyBorder="1" applyAlignment="1" applyProtection="1">
      <alignment horizontal="center" vertical="center"/>
      <protection locked="0" hidden="1"/>
    </xf>
    <xf numFmtId="0" fontId="0" fillId="0" borderId="28" xfId="0" applyFill="1" applyBorder="1" applyAlignment="1" applyProtection="1">
      <alignment horizontal="center" vertical="center"/>
      <protection hidden="1"/>
    </xf>
    <xf numFmtId="0" fontId="0" fillId="0" borderId="22" xfId="0" applyFill="1" applyBorder="1" applyAlignment="1" applyProtection="1">
      <alignment horizontal="center" vertical="center"/>
      <protection hidden="1"/>
    </xf>
    <xf numFmtId="0" fontId="0" fillId="0" borderId="25" xfId="0" applyFill="1" applyBorder="1" applyAlignment="1" applyProtection="1">
      <alignment horizontal="center" vertical="center"/>
      <protection hidden="1"/>
    </xf>
    <xf numFmtId="0" fontId="0" fillId="0" borderId="29" xfId="0" applyFill="1" applyBorder="1" applyAlignment="1" applyProtection="1">
      <alignment horizontal="center" vertical="center"/>
      <protection hidden="1"/>
    </xf>
    <xf numFmtId="0" fontId="0" fillId="0" borderId="26" xfId="0" applyFill="1" applyBorder="1" applyAlignment="1" applyProtection="1">
      <alignment horizontal="center" vertical="center"/>
      <protection hidden="1"/>
    </xf>
    <xf numFmtId="0" fontId="0" fillId="0" borderId="30" xfId="0" applyFill="1" applyBorder="1" applyAlignment="1" applyProtection="1">
      <alignment horizontal="center" vertical="center"/>
      <protection hidden="1"/>
    </xf>
    <xf numFmtId="0" fontId="0" fillId="0" borderId="18" xfId="0" applyFill="1" applyBorder="1" applyAlignment="1" applyProtection="1">
      <alignment horizontal="center" vertical="center"/>
      <protection hidden="1"/>
    </xf>
    <xf numFmtId="0" fontId="0" fillId="0" borderId="27" xfId="0" applyFill="1" applyBorder="1" applyAlignment="1" applyProtection="1">
      <alignment horizontal="center" vertical="center"/>
      <protection hidden="1"/>
    </xf>
    <xf numFmtId="0" fontId="0" fillId="0" borderId="28" xfId="0" applyFill="1" applyBorder="1" applyAlignment="1" applyProtection="1">
      <alignment horizontal="center" vertical="center"/>
      <protection locked="0" hidden="1"/>
    </xf>
    <xf numFmtId="0" fontId="0" fillId="0" borderId="24" xfId="0" applyFill="1" applyBorder="1" applyAlignment="1" applyProtection="1">
      <alignment horizontal="center" vertical="center"/>
      <protection locked="0" hidden="1"/>
    </xf>
    <xf numFmtId="0" fontId="0" fillId="0" borderId="29" xfId="0" applyFill="1" applyBorder="1" applyAlignment="1" applyProtection="1">
      <alignment horizontal="center" vertical="center"/>
      <protection locked="0" hidden="1"/>
    </xf>
    <xf numFmtId="0" fontId="0" fillId="0" borderId="13" xfId="0" applyFill="1" applyBorder="1" applyAlignment="1" applyProtection="1">
      <alignment horizontal="center" vertical="center"/>
      <protection locked="0" hidden="1"/>
    </xf>
    <xf numFmtId="0" fontId="0" fillId="0" borderId="30" xfId="0" applyFill="1" applyBorder="1" applyAlignment="1" applyProtection="1">
      <alignment horizontal="center" vertical="center"/>
      <protection locked="0" hidden="1"/>
    </xf>
    <xf numFmtId="0" fontId="0" fillId="0" borderId="19" xfId="0" applyFill="1" applyBorder="1" applyAlignment="1" applyProtection="1">
      <alignment horizontal="center" vertical="center"/>
      <protection locked="0" hidden="1"/>
    </xf>
    <xf numFmtId="0" fontId="21" fillId="0" borderId="23" xfId="0" applyFont="1" applyFill="1" applyBorder="1" applyAlignment="1" applyProtection="1">
      <alignment horizontal="left" vertical="center"/>
      <protection hidden="1"/>
    </xf>
    <xf numFmtId="0" fontId="21" fillId="0" borderId="22" xfId="0" applyFont="1" applyFill="1" applyBorder="1" applyAlignment="1" applyProtection="1">
      <alignment horizontal="left" vertical="center"/>
      <protection hidden="1"/>
    </xf>
    <xf numFmtId="0" fontId="21" fillId="0" borderId="24" xfId="0" applyFont="1" applyFill="1" applyBorder="1" applyAlignment="1" applyProtection="1">
      <alignment horizontal="left" vertical="center"/>
      <protection hidden="1"/>
    </xf>
    <xf numFmtId="0" fontId="21" fillId="0" borderId="12" xfId="0" applyFont="1" applyFill="1" applyBorder="1" applyAlignment="1" applyProtection="1">
      <alignment horizontal="left" vertical="center"/>
      <protection hidden="1"/>
    </xf>
    <xf numFmtId="0" fontId="21" fillId="0" borderId="0" xfId="0" applyFont="1" applyFill="1" applyAlignment="1" applyProtection="1">
      <alignment horizontal="left" vertical="center"/>
      <protection hidden="1"/>
    </xf>
    <xf numFmtId="0" fontId="21" fillId="0" borderId="13" xfId="0" applyFont="1" applyFill="1" applyBorder="1" applyAlignment="1" applyProtection="1">
      <alignment horizontal="left" vertical="center"/>
      <protection hidden="1"/>
    </xf>
    <xf numFmtId="0" fontId="21" fillId="0" borderId="16" xfId="0" applyFont="1" applyFill="1" applyBorder="1" applyAlignment="1" applyProtection="1">
      <alignment horizontal="left" vertical="center"/>
      <protection hidden="1"/>
    </xf>
    <xf numFmtId="0" fontId="21" fillId="0" borderId="15" xfId="0" applyFont="1" applyFill="1" applyBorder="1" applyAlignment="1" applyProtection="1">
      <alignment horizontal="left" vertical="center"/>
      <protection hidden="1"/>
    </xf>
    <xf numFmtId="0" fontId="21" fillId="0" borderId="17" xfId="0" applyFont="1" applyFill="1" applyBorder="1" applyAlignment="1" applyProtection="1">
      <alignment horizontal="left" vertical="center"/>
      <protection hidden="1"/>
    </xf>
    <xf numFmtId="0" fontId="21" fillId="0" borderId="33" xfId="0" applyFont="1" applyFill="1" applyBorder="1" applyAlignment="1" applyProtection="1">
      <alignment vertical="center" wrapText="1"/>
      <protection hidden="1"/>
    </xf>
    <xf numFmtId="0" fontId="21" fillId="0" borderId="33" xfId="0" applyFont="1" applyFill="1" applyBorder="1" applyProtection="1">
      <alignment vertical="center"/>
      <protection hidden="1"/>
    </xf>
    <xf numFmtId="0" fontId="21" fillId="0" borderId="14" xfId="0" applyFont="1" applyFill="1" applyBorder="1" applyAlignment="1" applyProtection="1">
      <alignment horizontal="left" vertical="center" wrapText="1"/>
      <protection hidden="1"/>
    </xf>
    <xf numFmtId="0" fontId="21" fillId="0" borderId="10" xfId="0" applyFont="1" applyFill="1" applyBorder="1" applyAlignment="1" applyProtection="1">
      <alignment horizontal="left" vertical="center" wrapText="1"/>
      <protection hidden="1"/>
    </xf>
    <xf numFmtId="0" fontId="21" fillId="0" borderId="11" xfId="0" applyFont="1" applyFill="1" applyBorder="1" applyAlignment="1" applyProtection="1">
      <alignment horizontal="left" vertical="center" wrapText="1"/>
      <protection hidden="1"/>
    </xf>
    <xf numFmtId="0" fontId="21" fillId="0" borderId="12" xfId="0" applyFont="1" applyFill="1" applyBorder="1" applyAlignment="1" applyProtection="1">
      <alignment horizontal="left" vertical="center" wrapText="1"/>
      <protection hidden="1"/>
    </xf>
    <xf numFmtId="0" fontId="21" fillId="0" borderId="0" xfId="0" applyFont="1" applyFill="1" applyAlignment="1" applyProtection="1">
      <alignment horizontal="left" vertical="center" wrapText="1"/>
      <protection hidden="1"/>
    </xf>
    <xf numFmtId="0" fontId="21" fillId="0" borderId="13" xfId="0" applyFont="1" applyFill="1" applyBorder="1" applyAlignment="1" applyProtection="1">
      <alignment horizontal="left" vertical="center" wrapText="1"/>
      <protection hidden="1"/>
    </xf>
    <xf numFmtId="0" fontId="21" fillId="0" borderId="20" xfId="0" applyFont="1" applyFill="1" applyBorder="1" applyAlignment="1" applyProtection="1">
      <alignment horizontal="left" vertical="center" wrapText="1"/>
      <protection hidden="1"/>
    </xf>
    <xf numFmtId="0" fontId="21" fillId="0" borderId="18" xfId="0" applyFont="1" applyFill="1" applyBorder="1" applyAlignment="1" applyProtection="1">
      <alignment horizontal="left" vertical="center" wrapText="1"/>
      <protection hidden="1"/>
    </xf>
    <xf numFmtId="0" fontId="21" fillId="0" borderId="19" xfId="0" applyFont="1" applyFill="1" applyBorder="1" applyAlignment="1" applyProtection="1">
      <alignment horizontal="left" vertical="center" wrapText="1"/>
      <protection hidden="1"/>
    </xf>
    <xf numFmtId="0" fontId="21" fillId="0" borderId="14" xfId="0" applyFont="1" applyFill="1" applyBorder="1" applyProtection="1">
      <alignment vertical="center"/>
      <protection hidden="1"/>
    </xf>
    <xf numFmtId="0" fontId="21" fillId="0" borderId="10" xfId="0" applyFont="1" applyFill="1" applyBorder="1" applyProtection="1">
      <alignment vertical="center"/>
      <protection hidden="1"/>
    </xf>
    <xf numFmtId="0" fontId="21" fillId="0" borderId="11" xfId="0" applyFont="1" applyFill="1" applyBorder="1" applyProtection="1">
      <alignment vertical="center"/>
      <protection hidden="1"/>
    </xf>
    <xf numFmtId="0" fontId="0" fillId="0" borderId="14" xfId="0" applyFill="1" applyBorder="1" applyAlignment="1" applyProtection="1">
      <alignment horizontal="center" vertical="center"/>
      <protection hidden="1"/>
    </xf>
    <xf numFmtId="0" fontId="0" fillId="0" borderId="10" xfId="0" applyFill="1" applyBorder="1" applyAlignment="1" applyProtection="1">
      <alignment horizontal="center" vertical="center"/>
      <protection hidden="1"/>
    </xf>
    <xf numFmtId="0" fontId="0" fillId="0" borderId="32" xfId="0" applyFill="1" applyBorder="1" applyAlignment="1" applyProtection="1">
      <alignment horizontal="center" vertical="center"/>
      <protection hidden="1"/>
    </xf>
    <xf numFmtId="0" fontId="0" fillId="0" borderId="12" xfId="0" applyFill="1" applyBorder="1" applyAlignment="1" applyProtection="1">
      <alignment horizontal="center" vertical="center"/>
      <protection hidden="1"/>
    </xf>
    <xf numFmtId="0" fontId="0" fillId="0" borderId="20" xfId="0" applyFill="1" applyBorder="1" applyAlignment="1" applyProtection="1">
      <alignment horizontal="center" vertical="center"/>
      <protection hidden="1"/>
    </xf>
    <xf numFmtId="0" fontId="0" fillId="0" borderId="31" xfId="0" applyFill="1" applyBorder="1" applyAlignment="1" applyProtection="1">
      <alignment horizontal="center" vertical="center"/>
      <protection hidden="1"/>
    </xf>
    <xf numFmtId="0" fontId="1" fillId="0" borderId="10" xfId="0" applyFont="1" applyFill="1" applyBorder="1" applyAlignment="1" applyProtection="1">
      <alignment horizontal="center" vertical="center"/>
      <protection hidden="1"/>
    </xf>
    <xf numFmtId="0" fontId="1" fillId="0" borderId="32" xfId="0" applyFont="1" applyFill="1" applyBorder="1" applyAlignment="1" applyProtection="1">
      <alignment horizontal="center" vertical="center"/>
      <protection hidden="1"/>
    </xf>
    <xf numFmtId="0" fontId="1" fillId="0" borderId="29" xfId="0" applyFont="1" applyFill="1" applyBorder="1" applyAlignment="1" applyProtection="1">
      <alignment horizontal="center" vertical="center"/>
      <protection hidden="1"/>
    </xf>
    <xf numFmtId="0" fontId="1" fillId="0" borderId="26" xfId="0" applyFont="1" applyFill="1" applyBorder="1" applyAlignment="1" applyProtection="1">
      <alignment horizontal="center" vertical="center"/>
      <protection hidden="1"/>
    </xf>
    <xf numFmtId="0" fontId="1" fillId="0" borderId="30" xfId="0" applyFont="1" applyFill="1" applyBorder="1" applyAlignment="1" applyProtection="1">
      <alignment horizontal="center" vertical="center"/>
      <protection hidden="1"/>
    </xf>
    <xf numFmtId="0" fontId="1" fillId="0" borderId="18" xfId="0" applyFont="1" applyFill="1" applyBorder="1" applyAlignment="1" applyProtection="1">
      <alignment horizontal="center" vertical="center"/>
      <protection hidden="1"/>
    </xf>
    <xf numFmtId="0" fontId="1" fillId="0" borderId="27" xfId="0" applyFont="1" applyFill="1" applyBorder="1" applyAlignment="1" applyProtection="1">
      <alignment horizontal="center" vertical="center"/>
      <protection hidden="1"/>
    </xf>
    <xf numFmtId="49" fontId="21" fillId="0" borderId="24" xfId="0" applyNumberFormat="1" applyFont="1" applyFill="1" applyBorder="1" applyAlignment="1" applyProtection="1">
      <alignment horizontal="center" vertical="center"/>
      <protection hidden="1"/>
    </xf>
    <xf numFmtId="49" fontId="21" fillId="0" borderId="12" xfId="0" applyNumberFormat="1" applyFont="1" applyFill="1" applyBorder="1" applyAlignment="1" applyProtection="1">
      <alignment horizontal="center" vertical="center"/>
      <protection hidden="1"/>
    </xf>
    <xf numFmtId="49" fontId="21" fillId="0" borderId="13" xfId="0" applyNumberFormat="1" applyFont="1" applyFill="1" applyBorder="1" applyAlignment="1" applyProtection="1">
      <alignment horizontal="center" vertical="center"/>
      <protection hidden="1"/>
    </xf>
    <xf numFmtId="0" fontId="21" fillId="0" borderId="23" xfId="0" applyFont="1" applyFill="1" applyBorder="1" applyAlignment="1" applyProtection="1">
      <alignment horizontal="left" vertical="center" wrapText="1"/>
      <protection hidden="1"/>
    </xf>
    <xf numFmtId="0" fontId="0" fillId="0" borderId="22" xfId="0" applyFill="1" applyBorder="1" applyAlignment="1" applyProtection="1">
      <alignment horizontal="left" vertical="center" wrapText="1"/>
      <protection hidden="1"/>
    </xf>
    <xf numFmtId="0" fontId="0" fillId="0" borderId="24" xfId="0" applyFill="1" applyBorder="1" applyAlignment="1" applyProtection="1">
      <alignment horizontal="left" vertical="center" wrapText="1"/>
      <protection hidden="1"/>
    </xf>
    <xf numFmtId="0" fontId="0" fillId="0" borderId="12" xfId="0" applyFill="1" applyBorder="1" applyAlignment="1" applyProtection="1">
      <alignment horizontal="left" vertical="center" wrapText="1"/>
      <protection hidden="1"/>
    </xf>
    <xf numFmtId="0" fontId="0" fillId="0" borderId="0" xfId="0" applyFill="1" applyAlignment="1" applyProtection="1">
      <alignment horizontal="left" vertical="center" wrapText="1"/>
      <protection hidden="1"/>
    </xf>
    <xf numFmtId="0" fontId="0" fillId="0" borderId="13" xfId="0" applyFill="1" applyBorder="1" applyAlignment="1" applyProtection="1">
      <alignment horizontal="left" vertical="center" wrapText="1"/>
      <protection hidden="1"/>
    </xf>
    <xf numFmtId="0" fontId="21" fillId="0" borderId="22" xfId="0" applyFont="1" applyFill="1" applyBorder="1" applyAlignment="1" applyProtection="1">
      <alignment horizontal="left" vertical="center" wrapText="1"/>
      <protection hidden="1"/>
    </xf>
    <xf numFmtId="0" fontId="21" fillId="0" borderId="24" xfId="0" applyFont="1" applyFill="1" applyBorder="1" applyAlignment="1" applyProtection="1">
      <alignment horizontal="left" vertical="center" wrapText="1"/>
      <protection hidden="1"/>
    </xf>
    <xf numFmtId="0" fontId="1" fillId="0" borderId="23" xfId="0" applyFont="1" applyFill="1" applyBorder="1" applyAlignment="1" applyProtection="1">
      <alignment horizontal="center" vertical="center"/>
      <protection hidden="1"/>
    </xf>
    <xf numFmtId="0" fontId="1" fillId="0" borderId="22" xfId="0" applyFont="1" applyFill="1" applyBorder="1" applyAlignment="1" applyProtection="1">
      <alignment horizontal="center" vertical="center"/>
      <protection hidden="1"/>
    </xf>
    <xf numFmtId="0" fontId="1" fillId="0" borderId="20" xfId="0" applyFont="1" applyFill="1" applyBorder="1" applyAlignment="1" applyProtection="1">
      <alignment horizontal="center" vertical="center"/>
      <protection hidden="1"/>
    </xf>
    <xf numFmtId="0" fontId="1" fillId="0" borderId="19" xfId="0" applyFont="1" applyFill="1" applyBorder="1" applyAlignment="1" applyProtection="1">
      <alignment horizontal="center" vertical="center"/>
      <protection hidden="1"/>
    </xf>
    <xf numFmtId="0" fontId="21" fillId="0" borderId="10" xfId="0" applyFont="1" applyFill="1" applyBorder="1" applyAlignment="1" applyProtection="1">
      <alignment vertical="center" wrapText="1"/>
      <protection hidden="1"/>
    </xf>
    <xf numFmtId="0" fontId="0" fillId="0" borderId="16" xfId="0" applyFill="1" applyBorder="1" applyAlignment="1" applyProtection="1">
      <alignment horizontal="center" vertical="center"/>
      <protection hidden="1"/>
    </xf>
    <xf numFmtId="0" fontId="0" fillId="0" borderId="15" xfId="0" applyFill="1" applyBorder="1" applyAlignment="1" applyProtection="1">
      <alignment horizontal="center" vertical="center"/>
      <protection hidden="1"/>
    </xf>
    <xf numFmtId="0" fontId="0" fillId="0" borderId="47" xfId="0" applyFill="1" applyBorder="1" applyAlignment="1" applyProtection="1">
      <alignment horizontal="center" vertical="center"/>
      <protection hidden="1"/>
    </xf>
    <xf numFmtId="0" fontId="0" fillId="0" borderId="46" xfId="0" applyFill="1" applyBorder="1" applyAlignment="1" applyProtection="1">
      <alignment horizontal="center" vertical="center"/>
      <protection hidden="1"/>
    </xf>
    <xf numFmtId="0" fontId="0" fillId="0" borderId="11" xfId="0" applyFill="1" applyBorder="1" applyAlignment="1" applyProtection="1">
      <alignment horizontal="center" vertical="center"/>
      <protection hidden="1"/>
    </xf>
    <xf numFmtId="0" fontId="0" fillId="0" borderId="13" xfId="0" applyFill="1" applyBorder="1" applyAlignment="1" applyProtection="1">
      <alignment horizontal="center" vertical="center"/>
      <protection hidden="1"/>
    </xf>
    <xf numFmtId="0" fontId="0" fillId="0" borderId="17" xfId="0" applyFill="1" applyBorder="1" applyAlignment="1" applyProtection="1">
      <alignment horizontal="center" vertical="center"/>
      <protection hidden="1"/>
    </xf>
    <xf numFmtId="0" fontId="0" fillId="0" borderId="19" xfId="0" applyFill="1" applyBorder="1" applyAlignment="1" applyProtection="1">
      <alignment horizontal="center" vertical="center"/>
      <protection hidden="1"/>
    </xf>
    <xf numFmtId="0" fontId="21" fillId="0" borderId="21" xfId="0" applyFont="1" applyFill="1" applyBorder="1" applyAlignment="1" applyProtection="1">
      <alignment vertical="center" wrapText="1"/>
      <protection hidden="1"/>
    </xf>
    <xf numFmtId="0" fontId="21" fillId="0" borderId="21" xfId="0" applyFont="1" applyFill="1" applyBorder="1" applyProtection="1">
      <alignment vertical="center"/>
      <protection hidden="1"/>
    </xf>
    <xf numFmtId="0" fontId="21" fillId="0" borderId="12" xfId="0" applyFont="1" applyFill="1" applyBorder="1" applyAlignment="1" applyProtection="1">
      <alignment horizontal="center" vertical="center"/>
      <protection hidden="1"/>
    </xf>
    <xf numFmtId="0" fontId="21" fillId="0" borderId="0" xfId="0" applyFont="1" applyFill="1" applyAlignment="1" applyProtection="1">
      <alignment horizontal="center" vertical="center"/>
      <protection hidden="1"/>
    </xf>
    <xf numFmtId="0" fontId="0" fillId="0" borderId="0" xfId="0" applyFill="1" applyProtection="1">
      <alignment vertical="center"/>
      <protection hidden="1"/>
    </xf>
    <xf numFmtId="0" fontId="0" fillId="0" borderId="18" xfId="0" applyFill="1" applyBorder="1" applyProtection="1">
      <alignment vertical="center"/>
      <protection hidden="1"/>
    </xf>
    <xf numFmtId="0" fontId="0" fillId="0" borderId="0" xfId="0" applyFill="1" applyAlignment="1" applyProtection="1">
      <alignment horizontal="right" vertical="center"/>
      <protection locked="0" hidden="1"/>
    </xf>
    <xf numFmtId="0" fontId="0" fillId="0" borderId="0" xfId="0" applyFill="1" applyProtection="1">
      <alignment vertical="center"/>
      <protection locked="0" hidden="1"/>
    </xf>
    <xf numFmtId="0" fontId="0" fillId="0" borderId="18" xfId="0" applyFill="1" applyBorder="1" applyProtection="1">
      <alignment vertical="center"/>
      <protection locked="0" hidden="1"/>
    </xf>
    <xf numFmtId="0" fontId="21" fillId="0" borderId="22" xfId="0" applyFont="1" applyFill="1" applyBorder="1" applyAlignment="1" applyProtection="1">
      <alignment vertical="center" wrapText="1"/>
      <protection hidden="1"/>
    </xf>
    <xf numFmtId="0" fontId="21" fillId="0" borderId="24" xfId="0" applyFont="1" applyFill="1" applyBorder="1" applyAlignment="1" applyProtection="1">
      <alignment vertical="center" wrapText="1"/>
      <protection hidden="1"/>
    </xf>
    <xf numFmtId="0" fontId="21" fillId="0" borderId="12" xfId="0" applyFont="1" applyFill="1" applyBorder="1" applyAlignment="1" applyProtection="1">
      <alignment vertical="center" wrapText="1"/>
      <protection hidden="1"/>
    </xf>
    <xf numFmtId="0" fontId="21" fillId="0" borderId="0" xfId="0" applyFont="1" applyFill="1" applyAlignment="1" applyProtection="1">
      <alignment vertical="center" wrapText="1"/>
      <protection hidden="1"/>
    </xf>
    <xf numFmtId="0" fontId="21" fillId="0" borderId="13" xfId="0" applyFont="1" applyFill="1" applyBorder="1" applyAlignment="1" applyProtection="1">
      <alignment vertical="center" wrapText="1"/>
      <protection hidden="1"/>
    </xf>
    <xf numFmtId="0" fontId="21" fillId="0" borderId="16" xfId="0" applyFont="1" applyFill="1" applyBorder="1" applyAlignment="1" applyProtection="1">
      <alignment vertical="center" wrapText="1"/>
      <protection hidden="1"/>
    </xf>
    <xf numFmtId="0" fontId="21" fillId="0" borderId="15" xfId="0" applyFont="1" applyFill="1" applyBorder="1" applyAlignment="1" applyProtection="1">
      <alignment vertical="center" wrapText="1"/>
      <protection hidden="1"/>
    </xf>
    <xf numFmtId="0" fontId="21" fillId="0" borderId="17" xfId="0" applyFont="1" applyFill="1" applyBorder="1" applyAlignment="1" applyProtection="1">
      <alignment vertical="center" wrapText="1"/>
      <protection hidden="1"/>
    </xf>
    <xf numFmtId="0" fontId="0" fillId="0" borderId="0" xfId="0" applyFill="1" applyAlignment="1" applyProtection="1">
      <protection hidden="1"/>
    </xf>
    <xf numFmtId="0" fontId="21" fillId="0" borderId="0" xfId="0" applyFont="1" applyFill="1" applyAlignment="1" applyProtection="1">
      <alignment horizontal="right"/>
      <protection locked="0" hidden="1"/>
    </xf>
    <xf numFmtId="0" fontId="21" fillId="0" borderId="0" xfId="0" applyFont="1" applyFill="1" applyAlignment="1" applyProtection="1">
      <protection locked="0" hidden="1"/>
    </xf>
    <xf numFmtId="0" fontId="22" fillId="0" borderId="0" xfId="0" applyFont="1" applyFill="1" applyAlignment="1" applyProtection="1">
      <alignment horizontal="center"/>
      <protection hidden="1"/>
    </xf>
    <xf numFmtId="0" fontId="22" fillId="0" borderId="0" xfId="0" applyFont="1" applyFill="1" applyAlignment="1" applyProtection="1">
      <protection hidden="1"/>
    </xf>
    <xf numFmtId="0" fontId="1" fillId="0" borderId="0" xfId="0" applyFont="1" applyFill="1" applyBorder="1" applyAlignment="1" applyProtection="1">
      <protection locked="0" hidden="1"/>
    </xf>
    <xf numFmtId="0" fontId="0" fillId="0" borderId="0" xfId="0" applyFill="1" applyBorder="1" applyAlignment="1" applyProtection="1">
      <protection locked="0" hidden="1"/>
    </xf>
    <xf numFmtId="0" fontId="0" fillId="0" borderId="15" xfId="0" applyFill="1" applyBorder="1" applyAlignment="1" applyProtection="1">
      <protection locked="0" hidden="1"/>
    </xf>
    <xf numFmtId="0" fontId="22" fillId="0" borderId="0" xfId="0" applyFont="1" applyFill="1" applyAlignment="1" applyProtection="1">
      <alignment horizontal="left"/>
      <protection hidden="1"/>
    </xf>
    <xf numFmtId="0" fontId="0" fillId="0" borderId="43" xfId="0" applyFill="1" applyBorder="1" applyAlignment="1" applyProtection="1">
      <alignment horizontal="center" vertical="center"/>
      <protection locked="0" hidden="1"/>
    </xf>
    <xf numFmtId="0" fontId="0" fillId="0" borderId="68" xfId="0" applyFill="1" applyBorder="1" applyAlignment="1" applyProtection="1">
      <alignment horizontal="center" vertical="center"/>
      <protection locked="0" hidden="1"/>
    </xf>
    <xf numFmtId="0" fontId="0" fillId="0" borderId="21" xfId="0" applyFill="1" applyBorder="1" applyAlignment="1" applyProtection="1">
      <alignment horizontal="center" vertical="center"/>
      <protection locked="0" hidden="1"/>
    </xf>
    <xf numFmtId="0" fontId="0" fillId="0" borderId="48" xfId="0" applyFill="1" applyBorder="1" applyAlignment="1" applyProtection="1">
      <alignment horizontal="center" vertical="center"/>
      <protection locked="0" hidden="1"/>
    </xf>
    <xf numFmtId="0" fontId="0" fillId="0" borderId="69" xfId="0" applyFill="1" applyBorder="1" applyAlignment="1" applyProtection="1">
      <alignment horizontal="center" vertical="center"/>
      <protection locked="0" hidden="1"/>
    </xf>
    <xf numFmtId="0" fontId="0" fillId="0" borderId="70" xfId="0" applyFill="1" applyBorder="1" applyAlignment="1" applyProtection="1">
      <alignment horizontal="center" vertical="center"/>
      <protection locked="0" hidden="1"/>
    </xf>
    <xf numFmtId="0" fontId="0" fillId="0" borderId="31" xfId="0" applyFill="1" applyBorder="1" applyAlignment="1" applyProtection="1">
      <alignment horizontal="center" vertical="center"/>
      <protection locked="0" hidden="1"/>
    </xf>
    <xf numFmtId="0" fontId="0" fillId="0" borderId="10" xfId="0" applyFill="1" applyBorder="1" applyAlignment="1" applyProtection="1">
      <alignment horizontal="center" vertical="center"/>
      <protection locked="0" hidden="1"/>
    </xf>
    <xf numFmtId="0" fontId="0" fillId="0" borderId="11" xfId="0" applyFill="1" applyBorder="1" applyAlignment="1" applyProtection="1">
      <alignment horizontal="center" vertical="center"/>
      <protection locked="0" hidden="1"/>
    </xf>
    <xf numFmtId="0" fontId="21" fillId="0" borderId="21" xfId="0" applyFont="1" applyFill="1" applyBorder="1" applyAlignment="1" applyProtection="1">
      <alignment horizontal="left" vertical="center"/>
      <protection hidden="1"/>
    </xf>
    <xf numFmtId="0" fontId="1" fillId="0" borderId="21" xfId="0" applyFont="1" applyFill="1" applyBorder="1" applyAlignment="1" applyProtection="1">
      <alignment horizontal="left" vertical="center"/>
      <protection hidden="1"/>
    </xf>
    <xf numFmtId="0" fontId="1" fillId="0" borderId="25" xfId="0" applyFont="1" applyFill="1" applyBorder="1" applyAlignment="1" applyProtection="1">
      <alignment horizontal="center" vertical="center"/>
      <protection hidden="1"/>
    </xf>
    <xf numFmtId="0" fontId="0" fillId="0" borderId="60" xfId="0" applyFill="1" applyBorder="1" applyAlignment="1" applyProtection="1">
      <alignment horizontal="center" vertical="center"/>
      <protection locked="0" hidden="1"/>
    </xf>
    <xf numFmtId="0" fontId="0" fillId="0" borderId="44" xfId="0" applyFill="1" applyBorder="1" applyAlignment="1" applyProtection="1">
      <alignment horizontal="center" vertical="center"/>
      <protection locked="0" hidden="1"/>
    </xf>
    <xf numFmtId="0" fontId="0" fillId="0" borderId="61" xfId="0" applyFill="1" applyBorder="1" applyAlignment="1" applyProtection="1">
      <alignment horizontal="center" vertical="center"/>
      <protection locked="0" hidden="1"/>
    </xf>
    <xf numFmtId="0" fontId="0" fillId="0" borderId="35" xfId="0" applyFill="1" applyBorder="1" applyAlignment="1" applyProtection="1">
      <alignment horizontal="center" vertical="center"/>
      <protection locked="0" hidden="1"/>
    </xf>
    <xf numFmtId="0" fontId="1" fillId="0" borderId="33" xfId="0" applyFont="1" applyFill="1" applyBorder="1" applyProtection="1">
      <alignment vertical="center"/>
      <protection hidden="1"/>
    </xf>
    <xf numFmtId="0" fontId="21" fillId="0" borderId="14" xfId="0" applyFont="1" applyFill="1" applyBorder="1" applyAlignment="1" applyProtection="1">
      <alignment vertical="center" wrapText="1"/>
      <protection hidden="1"/>
    </xf>
    <xf numFmtId="0" fontId="21" fillId="0" borderId="11" xfId="0" applyFont="1" applyFill="1" applyBorder="1" applyAlignment="1" applyProtection="1">
      <alignment vertical="center" wrapText="1"/>
      <protection hidden="1"/>
    </xf>
    <xf numFmtId="0" fontId="21" fillId="0" borderId="0" xfId="0" applyFont="1" applyFill="1" applyBorder="1" applyAlignment="1" applyProtection="1">
      <alignment horizontal="center"/>
      <protection locked="0" hidden="1"/>
    </xf>
    <xf numFmtId="0" fontId="22" fillId="0" borderId="0" xfId="0" applyFont="1" applyFill="1" applyBorder="1" applyAlignment="1" applyProtection="1">
      <alignment horizontal="center"/>
      <protection hidden="1"/>
    </xf>
    <xf numFmtId="0" fontId="0" fillId="0" borderId="33" xfId="0" applyFill="1" applyBorder="1" applyAlignment="1" applyProtection="1">
      <alignment horizontal="center" vertical="center"/>
      <protection hidden="1"/>
    </xf>
    <xf numFmtId="0" fontId="0" fillId="0" borderId="34" xfId="0" applyFill="1" applyBorder="1" applyAlignment="1" applyProtection="1">
      <alignment horizontal="center" vertical="center"/>
      <protection hidden="1"/>
    </xf>
    <xf numFmtId="0" fontId="0" fillId="0" borderId="35" xfId="0" applyFill="1" applyBorder="1" applyAlignment="1" applyProtection="1">
      <alignment horizontal="center" vertical="center"/>
      <protection hidden="1"/>
    </xf>
    <xf numFmtId="0" fontId="0" fillId="0" borderId="36" xfId="0" applyFill="1" applyBorder="1" applyAlignment="1" applyProtection="1">
      <alignment horizontal="center" vertical="center"/>
      <protection hidden="1"/>
    </xf>
    <xf numFmtId="0" fontId="0" fillId="0" borderId="37" xfId="0" applyFill="1" applyBorder="1" applyAlignment="1" applyProtection="1">
      <alignment horizontal="center" vertical="center"/>
      <protection hidden="1"/>
    </xf>
    <xf numFmtId="0" fontId="0" fillId="0" borderId="38" xfId="0" applyFill="1" applyBorder="1" applyAlignment="1" applyProtection="1">
      <alignment horizontal="center" vertical="center"/>
      <protection hidden="1"/>
    </xf>
    <xf numFmtId="0" fontId="1" fillId="0" borderId="15" xfId="0" applyFont="1" applyFill="1" applyBorder="1" applyAlignment="1" applyProtection="1">
      <alignment horizontal="center" vertical="center"/>
      <protection hidden="1"/>
    </xf>
    <xf numFmtId="0" fontId="1" fillId="0" borderId="47" xfId="0" applyFont="1" applyFill="1" applyBorder="1" applyAlignment="1" applyProtection="1">
      <alignment horizontal="center" vertical="center"/>
      <protection hidden="1"/>
    </xf>
    <xf numFmtId="0" fontId="0" fillId="0" borderId="62" xfId="0" applyFill="1" applyBorder="1" applyAlignment="1" applyProtection="1">
      <alignment horizontal="center" vertical="center"/>
      <protection hidden="1"/>
    </xf>
    <xf numFmtId="0" fontId="0" fillId="0" borderId="61" xfId="0" applyFill="1" applyBorder="1" applyAlignment="1" applyProtection="1">
      <alignment horizontal="center" vertical="center"/>
      <protection hidden="1"/>
    </xf>
    <xf numFmtId="0" fontId="0" fillId="0" borderId="63" xfId="0" applyFill="1" applyBorder="1" applyAlignment="1" applyProtection="1">
      <alignment horizontal="center" vertical="center"/>
      <protection hidden="1"/>
    </xf>
    <xf numFmtId="49" fontId="21" fillId="0" borderId="16" xfId="0" applyNumberFormat="1" applyFont="1" applyFill="1" applyBorder="1" applyAlignment="1" applyProtection="1">
      <alignment horizontal="center" vertical="center"/>
      <protection hidden="1"/>
    </xf>
    <xf numFmtId="49" fontId="21" fillId="0" borderId="17" xfId="0" applyNumberFormat="1" applyFont="1" applyFill="1" applyBorder="1" applyAlignment="1" applyProtection="1">
      <alignment horizontal="center" vertical="center"/>
      <protection hidden="1"/>
    </xf>
    <xf numFmtId="0" fontId="21" fillId="0" borderId="20" xfId="0" applyFont="1" applyFill="1" applyBorder="1" applyProtection="1">
      <alignment vertical="center"/>
      <protection hidden="1"/>
    </xf>
    <xf numFmtId="0" fontId="21" fillId="0" borderId="18" xfId="0" applyFont="1" applyFill="1" applyBorder="1" applyProtection="1">
      <alignment vertical="center"/>
      <protection hidden="1"/>
    </xf>
    <xf numFmtId="0" fontId="21" fillId="0" borderId="19" xfId="0" applyFont="1" applyFill="1" applyBorder="1" applyProtection="1">
      <alignment vertical="center"/>
      <protection hidden="1"/>
    </xf>
    <xf numFmtId="0" fontId="21" fillId="0" borderId="22" xfId="0" applyFont="1" applyFill="1" applyBorder="1" applyAlignment="1" applyProtection="1">
      <alignment horizontal="center" vertical="center"/>
      <protection hidden="1"/>
    </xf>
    <xf numFmtId="0" fontId="21" fillId="0" borderId="24" xfId="0" applyFont="1" applyFill="1" applyBorder="1" applyAlignment="1" applyProtection="1">
      <alignment horizontal="center" vertical="center"/>
      <protection hidden="1"/>
    </xf>
    <xf numFmtId="0" fontId="21" fillId="0" borderId="20" xfId="0" applyFont="1" applyFill="1" applyBorder="1" applyAlignment="1" applyProtection="1">
      <alignment horizontal="center" vertical="center"/>
      <protection hidden="1"/>
    </xf>
    <xf numFmtId="0" fontId="21" fillId="0" borderId="18" xfId="0" applyFont="1" applyFill="1" applyBorder="1" applyAlignment="1" applyProtection="1">
      <alignment horizontal="center" vertical="center"/>
      <protection hidden="1"/>
    </xf>
    <xf numFmtId="0" fontId="21" fillId="0" borderId="19" xfId="0" applyFont="1" applyFill="1" applyBorder="1" applyAlignment="1" applyProtection="1">
      <alignment horizontal="center" vertical="center"/>
      <protection hidden="1"/>
    </xf>
    <xf numFmtId="49" fontId="1" fillId="0" borderId="24" xfId="0" applyNumberFormat="1" applyFont="1" applyFill="1" applyBorder="1" applyAlignment="1" applyProtection="1">
      <alignment horizontal="center" vertical="center"/>
      <protection hidden="1"/>
    </xf>
    <xf numFmtId="49" fontId="1" fillId="0" borderId="12" xfId="0" applyNumberFormat="1" applyFont="1" applyFill="1" applyBorder="1" applyAlignment="1" applyProtection="1">
      <alignment horizontal="center" vertical="center"/>
      <protection hidden="1"/>
    </xf>
    <xf numFmtId="49" fontId="1" fillId="0" borderId="13" xfId="0" applyNumberFormat="1" applyFont="1" applyFill="1" applyBorder="1" applyAlignment="1" applyProtection="1">
      <alignment horizontal="center" vertical="center"/>
      <protection hidden="1"/>
    </xf>
    <xf numFmtId="49" fontId="1" fillId="0" borderId="16" xfId="0" applyNumberFormat="1" applyFont="1" applyFill="1" applyBorder="1" applyAlignment="1" applyProtection="1">
      <alignment horizontal="center" vertical="center"/>
      <protection hidden="1"/>
    </xf>
    <xf numFmtId="49" fontId="1" fillId="0" borderId="17" xfId="0" applyNumberFormat="1" applyFont="1" applyFill="1" applyBorder="1" applyAlignment="1" applyProtection="1">
      <alignment horizontal="center" vertical="center"/>
      <protection hidden="1"/>
    </xf>
    <xf numFmtId="0" fontId="0" fillId="0" borderId="71" xfId="0" applyFill="1" applyBorder="1" applyAlignment="1" applyProtection="1">
      <alignment horizontal="center" vertical="center"/>
      <protection locked="0" hidden="1"/>
    </xf>
    <xf numFmtId="0" fontId="0" fillId="0" borderId="36" xfId="0" applyFill="1" applyBorder="1" applyAlignment="1" applyProtection="1">
      <alignment horizontal="center" vertical="center"/>
      <protection locked="0" hidden="1"/>
    </xf>
    <xf numFmtId="0" fontId="0" fillId="0" borderId="45" xfId="0" applyFill="1" applyBorder="1" applyAlignment="1" applyProtection="1">
      <alignment horizontal="center" vertical="center"/>
      <protection locked="0" hidden="1"/>
    </xf>
    <xf numFmtId="0" fontId="0" fillId="0" borderId="72" xfId="0" applyFill="1" applyBorder="1" applyAlignment="1" applyProtection="1">
      <alignment horizontal="center" vertical="center"/>
      <protection locked="0" hidden="1"/>
    </xf>
    <xf numFmtId="0" fontId="21" fillId="0" borderId="16" xfId="0" applyFont="1" applyFill="1" applyBorder="1" applyAlignment="1" applyProtection="1">
      <alignment horizontal="left" vertical="center" wrapText="1"/>
      <protection hidden="1"/>
    </xf>
    <xf numFmtId="0" fontId="21" fillId="0" borderId="15" xfId="0" applyFont="1" applyFill="1" applyBorder="1" applyAlignment="1" applyProtection="1">
      <alignment horizontal="left" vertical="center" wrapText="1"/>
      <protection hidden="1"/>
    </xf>
    <xf numFmtId="0" fontId="21" fillId="0" borderId="17" xfId="0" applyFont="1" applyFill="1" applyBorder="1" applyAlignment="1" applyProtection="1">
      <alignment horizontal="left" vertical="center" wrapText="1"/>
      <protection hidden="1"/>
    </xf>
    <xf numFmtId="0" fontId="21" fillId="0" borderId="0" xfId="0" applyFont="1" applyFill="1" applyAlignment="1" applyProtection="1">
      <alignment horizontal="center" vertical="center"/>
      <protection locked="0" hidden="1"/>
    </xf>
    <xf numFmtId="0" fontId="21" fillId="0" borderId="15" xfId="0" applyFont="1" applyFill="1" applyBorder="1" applyAlignment="1" applyProtection="1">
      <alignment horizontal="center" vertical="center"/>
      <protection locked="0" hidden="1"/>
    </xf>
    <xf numFmtId="0" fontId="20" fillId="0" borderId="76" xfId="0" applyFont="1" applyFill="1" applyBorder="1" applyAlignment="1">
      <alignment horizontal="center" vertical="center"/>
    </xf>
    <xf numFmtId="0" fontId="20" fillId="0" borderId="81" xfId="0" applyFont="1" applyFill="1" applyBorder="1" applyAlignment="1">
      <alignment horizontal="center" vertical="center"/>
    </xf>
    <xf numFmtId="0" fontId="20" fillId="0" borderId="80" xfId="0" applyFont="1" applyFill="1" applyBorder="1" applyAlignment="1">
      <alignment horizontal="center" vertical="center"/>
    </xf>
    <xf numFmtId="0" fontId="21" fillId="0" borderId="16" xfId="0" applyFont="1" applyFill="1" applyBorder="1" applyAlignment="1" applyProtection="1">
      <alignment horizontal="center" vertical="center"/>
      <protection hidden="1"/>
    </xf>
    <xf numFmtId="0" fontId="21" fillId="0" borderId="15" xfId="0" applyFont="1" applyFill="1" applyBorder="1" applyAlignment="1" applyProtection="1">
      <alignment horizontal="center" vertical="center"/>
      <protection hidden="1"/>
    </xf>
    <xf numFmtId="0" fontId="21" fillId="0" borderId="22" xfId="0" applyFont="1" applyFill="1" applyBorder="1" applyAlignment="1" applyProtection="1">
      <alignment horizontal="center" vertical="center"/>
      <protection locked="0" hidden="1"/>
    </xf>
    <xf numFmtId="0" fontId="21" fillId="0" borderId="10" xfId="0" applyFont="1" applyFill="1" applyBorder="1" applyAlignment="1" applyProtection="1">
      <alignment horizontal="center" vertical="center"/>
      <protection locked="0" hidden="1"/>
    </xf>
    <xf numFmtId="0" fontId="0" fillId="0" borderId="23" xfId="0" applyFill="1" applyBorder="1" applyAlignment="1" applyProtection="1">
      <alignment horizontal="center" vertical="center"/>
      <protection hidden="1"/>
    </xf>
    <xf numFmtId="0" fontId="0" fillId="0" borderId="24" xfId="0" applyFill="1" applyBorder="1" applyAlignment="1" applyProtection="1">
      <alignment horizontal="center" vertical="center"/>
      <protection hidden="1"/>
    </xf>
    <xf numFmtId="0" fontId="23" fillId="0" borderId="0" xfId="0" applyFont="1" applyFill="1" applyProtection="1">
      <alignment vertical="center"/>
      <protection hidden="1"/>
    </xf>
    <xf numFmtId="0" fontId="0" fillId="0" borderId="0" xfId="0" applyFill="1" applyBorder="1" applyAlignment="1" applyProtection="1">
      <alignment horizontal="center" vertical="center"/>
      <protection locked="0" hidden="1"/>
    </xf>
    <xf numFmtId="0" fontId="0" fillId="0" borderId="15" xfId="0" applyFill="1" applyBorder="1" applyAlignment="1" applyProtection="1">
      <alignment horizontal="center" vertical="center"/>
      <protection locked="0" hidden="1"/>
    </xf>
    <xf numFmtId="0" fontId="21" fillId="0" borderId="14" xfId="0" applyFont="1" applyFill="1" applyBorder="1" applyAlignment="1" applyProtection="1">
      <alignment horizontal="left" vertical="center"/>
      <protection hidden="1"/>
    </xf>
    <xf numFmtId="0" fontId="21" fillId="0" borderId="10" xfId="0" applyFont="1" applyFill="1" applyBorder="1" applyAlignment="1" applyProtection="1">
      <alignment horizontal="left" vertical="center"/>
      <protection hidden="1"/>
    </xf>
    <xf numFmtId="0" fontId="21" fillId="0" borderId="11" xfId="0" applyFont="1" applyFill="1" applyBorder="1" applyAlignment="1" applyProtection="1">
      <alignment horizontal="left" vertical="center"/>
      <protection hidden="1"/>
    </xf>
    <xf numFmtId="0" fontId="21" fillId="0" borderId="20" xfId="0" applyFont="1" applyFill="1" applyBorder="1" applyAlignment="1" applyProtection="1">
      <alignment horizontal="left" vertical="center"/>
      <protection hidden="1"/>
    </xf>
    <xf numFmtId="0" fontId="21" fillId="0" borderId="18" xfId="0" applyFont="1" applyFill="1" applyBorder="1" applyAlignment="1" applyProtection="1">
      <alignment horizontal="left" vertical="center"/>
      <protection hidden="1"/>
    </xf>
    <xf numFmtId="0" fontId="21" fillId="0" borderId="19" xfId="0" applyFont="1" applyFill="1" applyBorder="1" applyAlignment="1" applyProtection="1">
      <alignment horizontal="left" vertical="center"/>
      <protection hidden="1"/>
    </xf>
    <xf numFmtId="0" fontId="0" fillId="0" borderId="34" xfId="0" applyFill="1" applyBorder="1" applyAlignment="1" applyProtection="1">
      <alignment horizontal="center" vertical="center"/>
      <protection locked="0" hidden="1"/>
    </xf>
    <xf numFmtId="0" fontId="0" fillId="0" borderId="64" xfId="0" applyFill="1" applyBorder="1" applyAlignment="1" applyProtection="1">
      <alignment horizontal="center" vertical="center"/>
      <protection locked="0" hidden="1"/>
    </xf>
    <xf numFmtId="0" fontId="0" fillId="0" borderId="66" xfId="0" applyFill="1" applyBorder="1" applyAlignment="1" applyProtection="1">
      <alignment horizontal="center" vertical="center"/>
      <protection locked="0" hidden="1"/>
    </xf>
    <xf numFmtId="0" fontId="0" fillId="0" borderId="64" xfId="0" applyFill="1" applyBorder="1" applyAlignment="1" applyProtection="1">
      <alignment horizontal="center" vertical="center"/>
      <protection hidden="1"/>
    </xf>
    <xf numFmtId="0" fontId="1" fillId="0" borderId="64" xfId="0" applyFont="1" applyFill="1" applyBorder="1" applyAlignment="1" applyProtection="1">
      <alignment horizontal="center" vertical="center"/>
      <protection hidden="1"/>
    </xf>
    <xf numFmtId="0" fontId="1" fillId="0" borderId="66" xfId="0" applyFont="1" applyFill="1" applyBorder="1" applyAlignment="1" applyProtection="1">
      <alignment horizontal="center" vertical="center"/>
      <protection hidden="1"/>
    </xf>
    <xf numFmtId="0" fontId="0" fillId="0" borderId="62" xfId="0" applyFill="1" applyBorder="1" applyAlignment="1" applyProtection="1">
      <alignment horizontal="center" vertical="center"/>
      <protection locked="0" hidden="1"/>
    </xf>
    <xf numFmtId="0" fontId="0" fillId="0" borderId="67" xfId="0" applyFill="1" applyBorder="1" applyAlignment="1" applyProtection="1">
      <alignment horizontal="center" vertical="center"/>
      <protection locked="0" hidden="1"/>
    </xf>
    <xf numFmtId="0" fontId="21" fillId="0" borderId="14" xfId="0" applyFont="1" applyFill="1" applyBorder="1" applyAlignment="1" applyProtection="1">
      <alignment horizontal="center" vertical="center"/>
      <protection hidden="1"/>
    </xf>
    <xf numFmtId="0" fontId="21" fillId="0" borderId="10" xfId="0" applyFont="1" applyFill="1" applyBorder="1" applyAlignment="1" applyProtection="1">
      <alignment horizontal="center" vertical="center"/>
      <protection hidden="1"/>
    </xf>
    <xf numFmtId="0" fontId="21" fillId="0" borderId="11" xfId="0" applyFont="1" applyFill="1" applyBorder="1" applyAlignment="1" applyProtection="1">
      <alignment horizontal="center" vertical="center"/>
      <protection hidden="1"/>
    </xf>
    <xf numFmtId="0" fontId="21" fillId="0" borderId="13" xfId="0" applyFont="1" applyFill="1" applyBorder="1" applyAlignment="1" applyProtection="1">
      <alignment horizontal="center" vertical="center"/>
      <protection hidden="1"/>
    </xf>
    <xf numFmtId="0" fontId="21" fillId="0" borderId="17" xfId="0" applyFont="1" applyFill="1" applyBorder="1" applyAlignment="1" applyProtection="1">
      <alignment horizontal="center" vertical="center"/>
      <protection hidden="1"/>
    </xf>
    <xf numFmtId="0" fontId="1" fillId="0" borderId="34" xfId="0" applyFont="1" applyFill="1" applyBorder="1" applyAlignment="1" applyProtection="1">
      <alignment horizontal="center" vertical="center"/>
      <protection locked="0" hidden="1"/>
    </xf>
    <xf numFmtId="0" fontId="1" fillId="0" borderId="64" xfId="0" applyFont="1" applyFill="1" applyBorder="1" applyAlignment="1" applyProtection="1">
      <alignment horizontal="center" vertical="center"/>
      <protection locked="0" hidden="1"/>
    </xf>
    <xf numFmtId="0" fontId="1" fillId="0" borderId="36" xfId="0" applyFont="1" applyFill="1" applyBorder="1" applyAlignment="1" applyProtection="1">
      <alignment horizontal="center" vertical="center"/>
      <protection locked="0" hidden="1"/>
    </xf>
    <xf numFmtId="0" fontId="1" fillId="0" borderId="65" xfId="0" applyFont="1" applyFill="1" applyBorder="1" applyAlignment="1" applyProtection="1">
      <alignment horizontal="center" vertical="center"/>
      <protection locked="0" hidden="1"/>
    </xf>
    <xf numFmtId="0" fontId="1" fillId="0" borderId="38" xfId="0" applyFont="1" applyFill="1" applyBorder="1" applyAlignment="1" applyProtection="1">
      <alignment horizontal="center" vertical="center"/>
      <protection locked="0" hidden="1"/>
    </xf>
    <xf numFmtId="0" fontId="1" fillId="0" borderId="82" xfId="0" applyFont="1" applyFill="1" applyBorder="1" applyAlignment="1" applyProtection="1">
      <alignment horizontal="center" vertical="center"/>
      <protection locked="0" hidden="1"/>
    </xf>
    <xf numFmtId="0" fontId="1" fillId="0" borderId="62" xfId="0" applyFont="1" applyFill="1" applyBorder="1" applyAlignment="1" applyProtection="1">
      <alignment horizontal="center" vertical="center"/>
      <protection locked="0" hidden="1"/>
    </xf>
    <xf numFmtId="0" fontId="1" fillId="0" borderId="61" xfId="0" applyFont="1" applyFill="1" applyBorder="1" applyAlignment="1" applyProtection="1">
      <alignment horizontal="center" vertical="center"/>
      <protection locked="0" hidden="1"/>
    </xf>
    <xf numFmtId="0" fontId="1" fillId="0" borderId="63" xfId="0" applyFont="1" applyFill="1" applyBorder="1" applyAlignment="1" applyProtection="1">
      <alignment horizontal="center" vertical="center"/>
      <protection locked="0" hidden="1"/>
    </xf>
    <xf numFmtId="0" fontId="21" fillId="0" borderId="39" xfId="0" applyFont="1" applyFill="1" applyBorder="1" applyProtection="1">
      <alignment vertical="center"/>
      <protection hidden="1"/>
    </xf>
    <xf numFmtId="0" fontId="21" fillId="0" borderId="40" xfId="0" applyFont="1" applyFill="1" applyBorder="1" applyProtection="1">
      <alignment vertical="center"/>
      <protection hidden="1"/>
    </xf>
    <xf numFmtId="0" fontId="21" fillId="0" borderId="41" xfId="0" applyFont="1" applyFill="1" applyBorder="1" applyProtection="1">
      <alignment vertical="center"/>
      <protection hidden="1"/>
    </xf>
    <xf numFmtId="0" fontId="22" fillId="0" borderId="22" xfId="0" applyFont="1" applyFill="1" applyBorder="1" applyAlignment="1" applyProtection="1">
      <alignment horizontal="center"/>
      <protection hidden="1"/>
    </xf>
    <xf numFmtId="0" fontId="0" fillId="0" borderId="14" xfId="0" applyFill="1" applyBorder="1" applyAlignment="1" applyProtection="1">
      <alignment horizontal="center" vertical="center"/>
      <protection locked="0" hidden="1"/>
    </xf>
    <xf numFmtId="0" fontId="0" fillId="0" borderId="32" xfId="0" applyFill="1" applyBorder="1" applyAlignment="1" applyProtection="1">
      <alignment horizontal="center" vertical="center"/>
      <protection locked="0" hidden="1"/>
    </xf>
    <xf numFmtId="0" fontId="0" fillId="0" borderId="65" xfId="0" applyFill="1" applyBorder="1" applyAlignment="1" applyProtection="1">
      <alignment horizontal="center" vertical="center"/>
      <protection locked="0" hidden="1"/>
    </xf>
    <xf numFmtId="0" fontId="21" fillId="0" borderId="14" xfId="0" applyFont="1" applyFill="1" applyBorder="1" applyAlignment="1" applyProtection="1">
      <alignment horizontal="center" vertical="top"/>
      <protection hidden="1"/>
    </xf>
    <xf numFmtId="0" fontId="21" fillId="0" borderId="10" xfId="0" applyFont="1" applyFill="1" applyBorder="1" applyAlignment="1" applyProtection="1">
      <alignment horizontal="center" vertical="top"/>
      <protection hidden="1"/>
    </xf>
    <xf numFmtId="0" fontId="21" fillId="0" borderId="11" xfId="0" applyFont="1" applyFill="1" applyBorder="1" applyAlignment="1" applyProtection="1">
      <alignment horizontal="center" vertical="top"/>
      <protection hidden="1"/>
    </xf>
    <xf numFmtId="0" fontId="21" fillId="0" borderId="12" xfId="0" applyFont="1" applyFill="1" applyBorder="1" applyAlignment="1" applyProtection="1">
      <alignment horizontal="center" vertical="top"/>
      <protection hidden="1"/>
    </xf>
    <xf numFmtId="0" fontId="21" fillId="0" borderId="0" xfId="0" applyFont="1" applyFill="1" applyAlignment="1" applyProtection="1">
      <alignment horizontal="center" vertical="top"/>
      <protection hidden="1"/>
    </xf>
    <xf numFmtId="0" fontId="21" fillId="0" borderId="13" xfId="0" applyFont="1" applyFill="1" applyBorder="1" applyAlignment="1" applyProtection="1">
      <alignment horizontal="center" vertical="top"/>
      <protection hidden="1"/>
    </xf>
    <xf numFmtId="0" fontId="21" fillId="0" borderId="20" xfId="0" applyFont="1" applyFill="1" applyBorder="1" applyAlignment="1" applyProtection="1">
      <alignment horizontal="center" vertical="top"/>
      <protection hidden="1"/>
    </xf>
    <xf numFmtId="0" fontId="21" fillId="0" borderId="18" xfId="0" applyFont="1" applyFill="1" applyBorder="1" applyAlignment="1" applyProtection="1">
      <alignment horizontal="center" vertical="top"/>
      <protection hidden="1"/>
    </xf>
    <xf numFmtId="0" fontId="21" fillId="0" borderId="19" xfId="0" applyFont="1" applyFill="1" applyBorder="1" applyAlignment="1" applyProtection="1">
      <alignment horizontal="center" vertical="top"/>
      <protection hidden="1"/>
    </xf>
    <xf numFmtId="0" fontId="21" fillId="0" borderId="12" xfId="0" applyFont="1" applyFill="1" applyBorder="1" applyAlignment="1" applyProtection="1">
      <alignment horizontal="right"/>
      <protection hidden="1"/>
    </xf>
    <xf numFmtId="176" fontId="21" fillId="0" borderId="0" xfId="0" applyNumberFormat="1" applyFont="1" applyFill="1" applyBorder="1" applyAlignment="1" applyProtection="1">
      <alignment horizontal="right"/>
      <protection locked="0" hidden="1"/>
    </xf>
    <xf numFmtId="176" fontId="21" fillId="0" borderId="15" xfId="0" applyNumberFormat="1" applyFont="1" applyFill="1" applyBorder="1" applyAlignment="1" applyProtection="1">
      <alignment horizontal="right"/>
      <protection locked="0" hidden="1"/>
    </xf>
    <xf numFmtId="0" fontId="23" fillId="0" borderId="0" xfId="0" applyFont="1" applyFill="1" applyAlignment="1" applyProtection="1">
      <alignment horizontal="center" vertical="center"/>
      <protection hidden="1"/>
    </xf>
    <xf numFmtId="176" fontId="21" fillId="0" borderId="0" xfId="0" applyNumberFormat="1" applyFont="1" applyFill="1" applyAlignment="1" applyProtection="1">
      <alignment horizontal="right"/>
      <protection hidden="1"/>
    </xf>
    <xf numFmtId="176" fontId="21" fillId="0" borderId="0" xfId="0" applyNumberFormat="1" applyFont="1" applyFill="1" applyAlignment="1" applyProtection="1">
      <alignment horizontal="left"/>
      <protection hidden="1"/>
    </xf>
    <xf numFmtId="0" fontId="21" fillId="0" borderId="0" xfId="0" applyFont="1" applyFill="1" applyAlignment="1" applyProtection="1">
      <alignment horizontal="left"/>
      <protection hidden="1"/>
    </xf>
    <xf numFmtId="0" fontId="23" fillId="0" borderId="10" xfId="0" applyFont="1" applyFill="1" applyBorder="1" applyAlignment="1" applyProtection="1">
      <alignment horizontal="center" vertical="center"/>
      <protection hidden="1"/>
    </xf>
    <xf numFmtId="0" fontId="22" fillId="0" borderId="0" xfId="0" applyFont="1" applyFill="1" applyBorder="1" applyAlignment="1" applyProtection="1">
      <alignment horizontal="center" vertical="center"/>
      <protection hidden="1"/>
    </xf>
    <xf numFmtId="176" fontId="22" fillId="0" borderId="0" xfId="0" applyNumberFormat="1" applyFont="1" applyFill="1" applyAlignment="1" applyProtection="1">
      <alignment horizontal="center"/>
      <protection hidden="1"/>
    </xf>
    <xf numFmtId="0" fontId="22" fillId="0" borderId="12" xfId="0" applyFont="1" applyFill="1" applyBorder="1" applyAlignment="1" applyProtection="1">
      <alignment horizontal="left" vertical="center" shrinkToFit="1"/>
      <protection hidden="1"/>
    </xf>
    <xf numFmtId="0" fontId="22" fillId="0" borderId="0" xfId="0" applyFont="1" applyFill="1" applyAlignment="1" applyProtection="1">
      <alignment horizontal="left" vertical="center" shrinkToFit="1"/>
      <protection hidden="1"/>
    </xf>
    <xf numFmtId="0" fontId="22" fillId="0" borderId="13" xfId="0" applyFont="1" applyFill="1" applyBorder="1" applyAlignment="1" applyProtection="1">
      <alignment horizontal="left" vertical="center" shrinkToFit="1"/>
      <protection hidden="1"/>
    </xf>
    <xf numFmtId="0" fontId="21" fillId="0" borderId="12" xfId="0" applyFont="1" applyFill="1" applyBorder="1" applyAlignment="1" applyProtection="1">
      <alignment horizontal="center" vertical="center"/>
      <protection locked="0" hidden="1"/>
    </xf>
    <xf numFmtId="0" fontId="21" fillId="0" borderId="16" xfId="0" applyFont="1" applyFill="1" applyBorder="1" applyAlignment="1" applyProtection="1">
      <alignment horizontal="center" vertical="center"/>
      <protection locked="0" hidden="1"/>
    </xf>
    <xf numFmtId="0" fontId="22" fillId="0" borderId="0" xfId="0" applyFont="1" applyFill="1" applyAlignment="1" applyProtection="1">
      <alignment horizontal="left" vertical="center"/>
      <protection hidden="1"/>
    </xf>
    <xf numFmtId="0" fontId="22" fillId="0" borderId="13" xfId="0" applyFont="1" applyFill="1" applyBorder="1" applyAlignment="1" applyProtection="1">
      <alignment horizontal="left" vertical="center"/>
      <protection hidden="1"/>
    </xf>
    <xf numFmtId="49" fontId="21" fillId="0" borderId="39" xfId="0" applyNumberFormat="1" applyFont="1" applyFill="1" applyBorder="1" applyAlignment="1" applyProtection="1">
      <alignment horizontal="center" vertical="center"/>
      <protection hidden="1"/>
    </xf>
    <xf numFmtId="49" fontId="21" fillId="0" borderId="40" xfId="0" applyNumberFormat="1" applyFont="1" applyFill="1" applyBorder="1" applyAlignment="1" applyProtection="1">
      <alignment horizontal="center" vertical="center"/>
      <protection hidden="1"/>
    </xf>
    <xf numFmtId="0" fontId="21" fillId="0" borderId="39" xfId="0" applyFont="1" applyFill="1" applyBorder="1" applyAlignment="1" applyProtection="1">
      <alignment horizontal="left" vertical="center" wrapText="1"/>
      <protection hidden="1"/>
    </xf>
    <xf numFmtId="0" fontId="21" fillId="0" borderId="40" xfId="0" applyFont="1" applyFill="1" applyBorder="1" applyAlignment="1" applyProtection="1">
      <alignment horizontal="left" vertical="center"/>
      <protection hidden="1"/>
    </xf>
    <xf numFmtId="0" fontId="21" fillId="0" borderId="41" xfId="0" applyFont="1" applyFill="1" applyBorder="1" applyAlignment="1" applyProtection="1">
      <alignment horizontal="left" vertical="center"/>
      <protection hidden="1"/>
    </xf>
    <xf numFmtId="0" fontId="21" fillId="0" borderId="39" xfId="0" applyFont="1" applyFill="1" applyBorder="1" applyAlignment="1" applyProtection="1">
      <alignment horizontal="left" vertical="center"/>
      <protection hidden="1"/>
    </xf>
    <xf numFmtId="0" fontId="21" fillId="0" borderId="42" xfId="0" applyFont="1" applyFill="1" applyBorder="1" applyAlignment="1" applyProtection="1">
      <alignment horizontal="left" vertical="center" wrapText="1"/>
      <protection hidden="1"/>
    </xf>
    <xf numFmtId="0" fontId="21" fillId="0" borderId="42" xfId="0" applyFont="1" applyFill="1" applyBorder="1" applyAlignment="1" applyProtection="1">
      <alignment vertical="center" wrapText="1"/>
      <protection hidden="1"/>
    </xf>
    <xf numFmtId="0" fontId="21" fillId="0" borderId="12" xfId="0" applyFont="1" applyFill="1" applyBorder="1" applyAlignment="1" applyProtection="1">
      <alignment vertical="center"/>
      <protection hidden="1"/>
    </xf>
    <xf numFmtId="0" fontId="21" fillId="0" borderId="0" xfId="0" applyFont="1" applyFill="1" applyAlignment="1" applyProtection="1">
      <alignment vertical="center"/>
      <protection hidden="1"/>
    </xf>
    <xf numFmtId="0" fontId="21" fillId="0" borderId="13" xfId="0" applyFont="1" applyFill="1" applyBorder="1" applyAlignment="1" applyProtection="1">
      <alignment vertical="center"/>
      <protection hidden="1"/>
    </xf>
    <xf numFmtId="0" fontId="22" fillId="0" borderId="0" xfId="0" applyFont="1" applyFill="1" applyAlignment="1" applyProtection="1">
      <alignment horizontal="center" vertical="center"/>
      <protection hidden="1"/>
    </xf>
    <xf numFmtId="0" fontId="22" fillId="0" borderId="13" xfId="0" applyFont="1" applyFill="1" applyBorder="1" applyAlignment="1" applyProtection="1">
      <alignment horizontal="center" vertical="center"/>
      <protection hidden="1"/>
    </xf>
    <xf numFmtId="38" fontId="0" fillId="0" borderId="21" xfId="33" applyFont="1" applyFill="1" applyBorder="1" applyAlignment="1" applyProtection="1">
      <alignment horizontal="center" vertical="center"/>
      <protection hidden="1"/>
    </xf>
    <xf numFmtId="38" fontId="0" fillId="0" borderId="76" xfId="33" applyFont="1" applyFill="1" applyBorder="1" applyAlignment="1" applyProtection="1">
      <alignment horizontal="center" vertical="center"/>
      <protection hidden="1"/>
    </xf>
    <xf numFmtId="0" fontId="0" fillId="0" borderId="77" xfId="0" applyFill="1" applyBorder="1" applyAlignment="1" applyProtection="1">
      <alignment horizontal="center" vertical="center"/>
      <protection hidden="1"/>
    </xf>
    <xf numFmtId="0" fontId="1" fillId="0" borderId="77" xfId="0" applyFont="1" applyFill="1" applyBorder="1" applyAlignment="1" applyProtection="1">
      <alignment horizontal="center" vertical="center"/>
      <protection hidden="1"/>
    </xf>
    <xf numFmtId="0" fontId="1" fillId="0" borderId="78" xfId="0" applyFont="1" applyFill="1" applyBorder="1" applyAlignment="1" applyProtection="1">
      <alignment horizontal="center" vertical="center"/>
      <protection hidden="1"/>
    </xf>
    <xf numFmtId="0" fontId="1" fillId="0" borderId="79" xfId="0" applyFont="1" applyFill="1" applyBorder="1" applyAlignment="1" applyProtection="1">
      <alignment horizontal="center" vertical="center"/>
      <protection hidden="1"/>
    </xf>
    <xf numFmtId="0" fontId="0" fillId="0" borderId="49" xfId="0" applyFill="1" applyBorder="1" applyAlignment="1" applyProtection="1">
      <alignment horizontal="center" vertical="center"/>
      <protection hidden="1"/>
    </xf>
    <xf numFmtId="0" fontId="21" fillId="0" borderId="49" xfId="0" applyFont="1" applyFill="1" applyBorder="1" applyAlignment="1" applyProtection="1">
      <alignment horizontal="left" vertical="center" wrapText="1"/>
      <protection hidden="1"/>
    </xf>
    <xf numFmtId="0" fontId="21" fillId="0" borderId="51" xfId="0" applyFont="1" applyFill="1" applyBorder="1" applyAlignment="1" applyProtection="1">
      <alignment horizontal="left" vertical="center" wrapText="1"/>
      <protection hidden="1"/>
    </xf>
    <xf numFmtId="0" fontId="0" fillId="0" borderId="65" xfId="0" applyFill="1" applyBorder="1" applyAlignment="1" applyProtection="1">
      <alignment horizontal="center" vertical="center"/>
      <protection hidden="1"/>
    </xf>
    <xf numFmtId="0" fontId="0" fillId="0" borderId="82" xfId="0" applyFill="1" applyBorder="1" applyAlignment="1" applyProtection="1">
      <alignment horizontal="center" vertical="center"/>
      <protection hidden="1"/>
    </xf>
    <xf numFmtId="0" fontId="21" fillId="0" borderId="83" xfId="0" applyFont="1" applyFill="1" applyBorder="1" applyAlignment="1" applyProtection="1">
      <alignment horizontal="left" vertical="center" wrapText="1"/>
      <protection hidden="1"/>
    </xf>
    <xf numFmtId="0" fontId="21" fillId="0" borderId="60" xfId="0" applyFont="1" applyFill="1" applyBorder="1" applyAlignment="1" applyProtection="1">
      <alignment horizontal="left" vertical="center" wrapText="1"/>
      <protection hidden="1"/>
    </xf>
    <xf numFmtId="0" fontId="21" fillId="0" borderId="65" xfId="0" applyFont="1" applyFill="1" applyBorder="1" applyAlignment="1" applyProtection="1">
      <alignment horizontal="left" vertical="center" wrapText="1"/>
      <protection hidden="1"/>
    </xf>
    <xf numFmtId="0" fontId="21" fillId="0" borderId="61" xfId="0" applyFont="1" applyFill="1" applyBorder="1" applyAlignment="1" applyProtection="1">
      <alignment horizontal="left" vertical="center" wrapText="1"/>
      <protection hidden="1"/>
    </xf>
    <xf numFmtId="0" fontId="21" fillId="0" borderId="82" xfId="0" applyFont="1" applyFill="1" applyBorder="1" applyAlignment="1" applyProtection="1">
      <alignment horizontal="left" vertical="center" wrapText="1"/>
      <protection hidden="1"/>
    </xf>
    <xf numFmtId="0" fontId="21" fillId="0" borderId="63" xfId="0" applyFont="1" applyFill="1" applyBorder="1" applyAlignment="1" applyProtection="1">
      <alignment horizontal="left" vertical="center" wrapText="1"/>
      <protection hidden="1"/>
    </xf>
    <xf numFmtId="0" fontId="0" fillId="0" borderId="66" xfId="0" applyFill="1" applyBorder="1" applyAlignment="1" applyProtection="1">
      <alignment horizontal="center" vertical="center"/>
      <protection hidden="1"/>
    </xf>
    <xf numFmtId="49" fontId="21" fillId="0" borderId="73" xfId="0" applyNumberFormat="1" applyFont="1" applyFill="1" applyBorder="1" applyAlignment="1" applyProtection="1">
      <alignment horizontal="center" vertical="center"/>
      <protection hidden="1"/>
    </xf>
    <xf numFmtId="49" fontId="21" fillId="0" borderId="74" xfId="0" applyNumberFormat="1" applyFont="1" applyFill="1" applyBorder="1" applyAlignment="1" applyProtection="1">
      <alignment horizontal="center" vertical="center"/>
      <protection hidden="1"/>
    </xf>
    <xf numFmtId="0" fontId="21" fillId="0" borderId="73" xfId="0" applyFont="1" applyFill="1" applyBorder="1" applyAlignment="1" applyProtection="1">
      <alignment horizontal="left" vertical="center"/>
      <protection hidden="1"/>
    </xf>
    <xf numFmtId="0" fontId="21" fillId="0" borderId="74" xfId="0" applyFont="1" applyFill="1" applyBorder="1" applyAlignment="1" applyProtection="1">
      <alignment horizontal="left" vertical="center"/>
      <protection hidden="1"/>
    </xf>
    <xf numFmtId="0" fontId="21" fillId="0" borderId="75" xfId="0" applyFont="1" applyFill="1" applyBorder="1" applyAlignment="1" applyProtection="1">
      <alignment horizontal="left" vertical="center"/>
      <protection hidden="1"/>
    </xf>
    <xf numFmtId="0" fontId="21" fillId="0" borderId="43" xfId="0" applyFont="1" applyFill="1" applyBorder="1" applyAlignment="1" applyProtection="1">
      <alignment horizontal="left" vertical="center" wrapText="1"/>
      <protection hidden="1"/>
    </xf>
    <xf numFmtId="0" fontId="21" fillId="0" borderId="43" xfId="0" applyFont="1" applyFill="1" applyBorder="1" applyAlignment="1" applyProtection="1">
      <alignment vertical="center" wrapText="1"/>
      <protection hidden="1"/>
    </xf>
    <xf numFmtId="38" fontId="0" fillId="0" borderId="37" xfId="33" applyFont="1" applyFill="1" applyBorder="1" applyAlignment="1" applyProtection="1">
      <alignment horizontal="center" vertical="center"/>
      <protection hidden="1"/>
    </xf>
    <xf numFmtId="38" fontId="0" fillId="0" borderId="16" xfId="33" applyFont="1" applyFill="1" applyBorder="1" applyAlignment="1" applyProtection="1">
      <alignment horizontal="center" vertical="center"/>
      <protection hidden="1"/>
    </xf>
    <xf numFmtId="0" fontId="21" fillId="0" borderId="21" xfId="0" applyFont="1" applyFill="1" applyBorder="1" applyAlignment="1" applyProtection="1">
      <alignment horizontal="center" vertical="center" wrapText="1"/>
      <protection hidden="1"/>
    </xf>
    <xf numFmtId="177" fontId="21" fillId="0" borderId="21" xfId="0" applyNumberFormat="1" applyFont="1" applyFill="1" applyBorder="1" applyAlignment="1" applyProtection="1">
      <alignment horizontal="center" vertical="center"/>
      <protection locked="0" hidden="1"/>
    </xf>
    <xf numFmtId="0" fontId="21" fillId="0" borderId="21" xfId="0" applyFont="1" applyFill="1" applyBorder="1" applyAlignment="1" applyProtection="1">
      <alignment horizontal="left" vertical="center" shrinkToFit="1"/>
      <protection hidden="1"/>
    </xf>
    <xf numFmtId="0" fontId="21" fillId="0" borderId="21" xfId="0" applyFont="1" applyFill="1" applyBorder="1" applyAlignment="1" applyProtection="1">
      <alignment horizontal="left" vertical="center" shrinkToFit="1"/>
      <protection locked="0" hidden="1"/>
    </xf>
    <xf numFmtId="0" fontId="1" fillId="0" borderId="21" xfId="0" applyFont="1" applyFill="1" applyBorder="1" applyAlignment="1" applyProtection="1">
      <alignment horizontal="left" vertical="center" shrinkToFit="1"/>
      <protection locked="0" hidden="1"/>
    </xf>
    <xf numFmtId="0" fontId="21" fillId="0" borderId="52" xfId="0" applyFont="1" applyFill="1" applyBorder="1" applyAlignment="1" applyProtection="1">
      <alignment horizontal="center" vertical="center"/>
      <protection hidden="1"/>
    </xf>
    <xf numFmtId="0" fontId="21" fillId="0" borderId="53" xfId="0" applyFont="1" applyFill="1" applyBorder="1" applyAlignment="1" applyProtection="1">
      <alignment horizontal="center" vertical="center"/>
      <protection hidden="1"/>
    </xf>
    <xf numFmtId="0" fontId="21" fillId="0" borderId="54" xfId="0" applyFont="1" applyFill="1" applyBorder="1" applyAlignment="1" applyProtection="1">
      <alignment horizontal="center" vertical="center"/>
      <protection hidden="1"/>
    </xf>
    <xf numFmtId="0" fontId="21" fillId="0" borderId="55" xfId="0" applyFont="1" applyFill="1" applyBorder="1" applyAlignment="1" applyProtection="1">
      <alignment horizontal="center" vertical="center"/>
      <protection hidden="1"/>
    </xf>
    <xf numFmtId="0" fontId="21" fillId="0" borderId="56" xfId="0" applyFont="1" applyFill="1" applyBorder="1" applyAlignment="1" applyProtection="1">
      <alignment horizontal="center" vertical="center"/>
      <protection hidden="1"/>
    </xf>
    <xf numFmtId="0" fontId="21" fillId="0" borderId="57" xfId="0" applyFont="1" applyFill="1" applyBorder="1" applyAlignment="1" applyProtection="1">
      <alignment horizontal="center" vertical="center"/>
      <protection hidden="1"/>
    </xf>
    <xf numFmtId="0" fontId="21" fillId="0" borderId="58" xfId="0" applyFont="1" applyFill="1" applyBorder="1" applyAlignment="1" applyProtection="1">
      <alignment horizontal="center" vertical="center"/>
      <protection hidden="1"/>
    </xf>
    <xf numFmtId="0" fontId="21" fillId="0" borderId="59" xfId="0" applyFont="1" applyFill="1" applyBorder="1" applyAlignment="1" applyProtection="1">
      <alignment horizontal="center" vertical="center"/>
      <protection hidden="1"/>
    </xf>
    <xf numFmtId="0" fontId="21" fillId="0" borderId="15" xfId="0" applyFont="1" applyFill="1" applyBorder="1" applyAlignment="1" applyProtection="1">
      <protection hidden="1"/>
    </xf>
    <xf numFmtId="0" fontId="21" fillId="0" borderId="21" xfId="0" applyFont="1" applyFill="1" applyBorder="1" applyAlignment="1" applyProtection="1">
      <alignment horizontal="center" vertical="center"/>
      <protection hidden="1"/>
    </xf>
    <xf numFmtId="0" fontId="31" fillId="0" borderId="21" xfId="0" applyFont="1" applyFill="1" applyBorder="1" applyAlignment="1">
      <alignment horizontal="center" vertical="center"/>
    </xf>
    <xf numFmtId="3" fontId="31" fillId="0" borderId="21" xfId="0" applyNumberFormat="1" applyFont="1" applyFill="1" applyBorder="1" applyAlignment="1">
      <alignment horizontal="center" vertical="center"/>
    </xf>
  </cellXfs>
  <cellStyles count="4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Normal 2" xfId="44" xr:uid="{65A30F84-C145-4C3C-950C-EE61DB25E2F2}"/>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2" xfId="43" xr:uid="{2B9C3354-7DC7-496A-AC5C-9DED717D0617}"/>
    <cellStyle name="良い" xfId="42"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0D5D4E-C895-40B9-9489-28D5DE124248}">
  <dimension ref="A1:EA992"/>
  <sheetViews>
    <sheetView tabSelected="1" zoomScale="106" zoomScaleNormal="106" workbookViewId="0">
      <selection activeCell="R10" sqref="R10:AO11"/>
    </sheetView>
  </sheetViews>
  <sheetFormatPr defaultColWidth="0" defaultRowHeight="13.5" zeroHeight="1"/>
  <cols>
    <col min="1" max="4" width="1.625" style="21" customWidth="1"/>
    <col min="5" max="106" width="1.25" style="21" customWidth="1"/>
    <col min="107" max="107" width="5.625" style="21" customWidth="1"/>
    <col min="108" max="110" width="9" style="2" hidden="1" customWidth="1"/>
    <col min="111" max="116" width="9" style="3" hidden="1" customWidth="1"/>
    <col min="117" max="16384" width="9" style="2" hidden="1"/>
  </cols>
  <sheetData>
    <row r="1" spans="5:99" ht="8.1" customHeight="1"/>
    <row r="2" spans="5:99" ht="8.1" customHeight="1"/>
    <row r="3" spans="5:99" ht="8.1" customHeight="1">
      <c r="E3" s="113" t="s">
        <v>15</v>
      </c>
      <c r="F3" s="113"/>
      <c r="G3" s="113"/>
      <c r="H3" s="113"/>
      <c r="I3" s="113"/>
      <c r="J3" s="113"/>
      <c r="K3" s="113"/>
      <c r="L3" s="113"/>
      <c r="M3" s="113"/>
      <c r="N3" s="113"/>
      <c r="O3" s="113"/>
      <c r="P3" s="113"/>
      <c r="Q3" s="113"/>
      <c r="R3" s="113"/>
      <c r="S3" s="113"/>
      <c r="T3" s="113"/>
      <c r="U3" s="113"/>
      <c r="V3" s="113"/>
      <c r="W3" s="113"/>
      <c r="X3" s="113"/>
      <c r="Y3" s="113"/>
      <c r="Z3" s="113"/>
      <c r="AA3" s="113"/>
      <c r="AB3" s="113"/>
      <c r="AC3" s="113"/>
      <c r="AD3" s="113"/>
      <c r="AE3" s="113"/>
      <c r="AF3" s="113"/>
      <c r="AG3" s="113"/>
      <c r="AH3" s="113"/>
      <c r="AI3" s="113"/>
      <c r="AJ3" s="113"/>
      <c r="AK3" s="113"/>
      <c r="AL3" s="113"/>
      <c r="AM3" s="113"/>
      <c r="AN3" s="113"/>
      <c r="AO3" s="113"/>
      <c r="AP3" s="113"/>
      <c r="AQ3" s="113"/>
      <c r="AR3" s="113"/>
      <c r="AS3" s="113"/>
      <c r="AT3" s="113"/>
      <c r="AU3" s="113"/>
      <c r="AV3" s="113"/>
      <c r="AW3" s="113"/>
      <c r="AX3" s="113"/>
      <c r="AY3" s="113"/>
      <c r="AZ3" s="113"/>
      <c r="BA3" s="113"/>
      <c r="BB3" s="113"/>
      <c r="BC3" s="113"/>
      <c r="BD3" s="113"/>
      <c r="BE3" s="113"/>
      <c r="BF3" s="113"/>
      <c r="BG3" s="113"/>
      <c r="BH3" s="113"/>
      <c r="BI3" s="113"/>
      <c r="BJ3" s="113"/>
      <c r="BK3" s="113"/>
      <c r="BL3" s="113"/>
      <c r="BM3" s="113"/>
      <c r="BN3" s="113"/>
      <c r="BO3" s="113"/>
      <c r="BP3" s="113"/>
      <c r="BQ3" s="113"/>
      <c r="BR3" s="113"/>
      <c r="BS3" s="113"/>
      <c r="BT3" s="113"/>
      <c r="BU3" s="113"/>
      <c r="BV3" s="113"/>
      <c r="BW3" s="113"/>
      <c r="BX3" s="113"/>
      <c r="BY3" s="113"/>
      <c r="BZ3" s="113"/>
      <c r="CA3" s="113"/>
      <c r="CB3" s="113"/>
      <c r="CC3" s="113"/>
      <c r="CD3" s="113"/>
      <c r="CE3" s="113"/>
      <c r="CF3" s="113"/>
      <c r="CG3" s="113"/>
      <c r="CH3" s="113"/>
      <c r="CI3" s="113"/>
      <c r="CJ3" s="113"/>
      <c r="CK3" s="113"/>
      <c r="CL3" s="113"/>
    </row>
    <row r="4" spans="5:99" ht="8.1" customHeight="1">
      <c r="E4" s="113"/>
      <c r="F4" s="113"/>
      <c r="G4" s="113"/>
      <c r="H4" s="113"/>
      <c r="I4" s="113"/>
      <c r="J4" s="113"/>
      <c r="K4" s="113"/>
      <c r="L4" s="113"/>
      <c r="M4" s="113"/>
      <c r="N4" s="113"/>
      <c r="O4" s="113"/>
      <c r="P4" s="113"/>
      <c r="Q4" s="113"/>
      <c r="R4" s="113"/>
      <c r="S4" s="113"/>
      <c r="T4" s="113"/>
      <c r="U4" s="113"/>
      <c r="V4" s="113"/>
      <c r="W4" s="113"/>
      <c r="X4" s="113"/>
      <c r="Y4" s="113"/>
      <c r="Z4" s="113"/>
      <c r="AA4" s="113"/>
      <c r="AB4" s="113"/>
      <c r="AC4" s="113"/>
      <c r="AD4" s="113"/>
      <c r="AE4" s="113"/>
      <c r="AF4" s="113"/>
      <c r="AG4" s="113"/>
      <c r="AH4" s="113"/>
      <c r="AI4" s="113"/>
      <c r="AJ4" s="113"/>
      <c r="AK4" s="113"/>
      <c r="AL4" s="113"/>
      <c r="AM4" s="113"/>
      <c r="AN4" s="113"/>
      <c r="AO4" s="113"/>
      <c r="AP4" s="113"/>
      <c r="AQ4" s="113"/>
      <c r="AR4" s="113"/>
      <c r="AS4" s="113"/>
      <c r="AT4" s="113"/>
      <c r="AU4" s="113"/>
      <c r="AV4" s="113"/>
      <c r="AW4" s="113"/>
      <c r="AX4" s="113"/>
      <c r="AY4" s="113"/>
      <c r="AZ4" s="113"/>
      <c r="BA4" s="113"/>
      <c r="BB4" s="113"/>
      <c r="BC4" s="113"/>
      <c r="BD4" s="113"/>
      <c r="BE4" s="113"/>
      <c r="BF4" s="113"/>
      <c r="BG4" s="113"/>
      <c r="BH4" s="113"/>
      <c r="BI4" s="113"/>
      <c r="BJ4" s="113"/>
      <c r="BK4" s="113"/>
      <c r="BL4" s="113"/>
      <c r="BM4" s="113"/>
      <c r="BN4" s="113"/>
      <c r="BO4" s="113"/>
      <c r="BP4" s="113"/>
      <c r="BQ4" s="113"/>
      <c r="BR4" s="113"/>
      <c r="BS4" s="113"/>
      <c r="BT4" s="113"/>
      <c r="BU4" s="113"/>
      <c r="BV4" s="113"/>
      <c r="BW4" s="113"/>
      <c r="BX4" s="113"/>
      <c r="BY4" s="113"/>
      <c r="BZ4" s="113"/>
      <c r="CA4" s="113"/>
      <c r="CB4" s="113"/>
      <c r="CC4" s="113"/>
      <c r="CD4" s="113"/>
      <c r="CE4" s="113"/>
      <c r="CF4" s="113"/>
      <c r="CG4" s="113"/>
      <c r="CH4" s="113"/>
      <c r="CI4" s="113"/>
      <c r="CJ4" s="113"/>
      <c r="CK4" s="113"/>
      <c r="CL4" s="113"/>
    </row>
    <row r="5" spans="5:99" ht="8.1" customHeight="1">
      <c r="E5" s="22"/>
      <c r="T5" s="114" t="s">
        <v>58</v>
      </c>
      <c r="U5" s="113"/>
      <c r="V5" s="113"/>
      <c r="W5" s="113"/>
      <c r="X5" s="113"/>
      <c r="Y5" s="113"/>
      <c r="Z5" s="113"/>
      <c r="AA5" s="113"/>
      <c r="AB5" s="113"/>
      <c r="AC5" s="113"/>
      <c r="AD5" s="113"/>
      <c r="AE5" s="113"/>
      <c r="AF5" s="113"/>
      <c r="AG5" s="113"/>
      <c r="AH5" s="113"/>
      <c r="AI5" s="115"/>
      <c r="AJ5" s="116"/>
      <c r="AK5" s="116"/>
      <c r="AL5" s="116"/>
      <c r="AM5" s="116"/>
      <c r="AN5" s="116"/>
      <c r="AO5" s="116"/>
      <c r="AP5" s="116"/>
      <c r="AQ5" s="116"/>
      <c r="AR5" s="116"/>
      <c r="AS5" s="116"/>
      <c r="AT5" s="116"/>
      <c r="AU5" s="116"/>
      <c r="AV5" s="116"/>
      <c r="AW5" s="114" t="s">
        <v>60</v>
      </c>
      <c r="AX5" s="113"/>
      <c r="AY5" s="113"/>
      <c r="AZ5" s="113"/>
      <c r="BA5" s="113"/>
      <c r="BB5" s="113"/>
      <c r="BC5" s="113"/>
      <c r="BD5" s="113"/>
      <c r="BE5" s="113"/>
      <c r="BF5" s="113"/>
      <c r="BG5" s="113"/>
      <c r="BH5" s="113"/>
      <c r="BI5" s="113"/>
      <c r="BJ5" s="113"/>
      <c r="BK5" s="114" t="str">
        <f>IF(AI5="","？",VLOOKUP(AI5,DM19:DO26,2,0))</f>
        <v>？</v>
      </c>
      <c r="BL5" s="114"/>
      <c r="BM5" s="114"/>
      <c r="BN5" s="114"/>
      <c r="BO5" s="114"/>
      <c r="BP5" s="114"/>
      <c r="BQ5" s="114"/>
      <c r="BR5" s="114"/>
      <c r="BS5" s="114"/>
      <c r="BT5" s="114"/>
      <c r="BU5" s="114"/>
      <c r="BV5" s="114"/>
      <c r="BW5" s="114" t="s">
        <v>59</v>
      </c>
      <c r="BX5" s="113"/>
    </row>
    <row r="6" spans="5:99" ht="8.1" customHeight="1">
      <c r="T6" s="113"/>
      <c r="U6" s="113"/>
      <c r="V6" s="113"/>
      <c r="W6" s="113"/>
      <c r="X6" s="113"/>
      <c r="Y6" s="113"/>
      <c r="Z6" s="113"/>
      <c r="AA6" s="113"/>
      <c r="AB6" s="113"/>
      <c r="AC6" s="113"/>
      <c r="AD6" s="113"/>
      <c r="AE6" s="113"/>
      <c r="AF6" s="113"/>
      <c r="AG6" s="113"/>
      <c r="AH6" s="113"/>
      <c r="AI6" s="116"/>
      <c r="AJ6" s="116"/>
      <c r="AK6" s="116"/>
      <c r="AL6" s="116"/>
      <c r="AM6" s="116"/>
      <c r="AN6" s="116"/>
      <c r="AO6" s="116"/>
      <c r="AP6" s="116"/>
      <c r="AQ6" s="116"/>
      <c r="AR6" s="116"/>
      <c r="AS6" s="116"/>
      <c r="AT6" s="116"/>
      <c r="AU6" s="116"/>
      <c r="AV6" s="116"/>
      <c r="AW6" s="113"/>
      <c r="AX6" s="113"/>
      <c r="AY6" s="113"/>
      <c r="AZ6" s="113"/>
      <c r="BA6" s="113"/>
      <c r="BB6" s="113"/>
      <c r="BC6" s="113"/>
      <c r="BD6" s="113"/>
      <c r="BE6" s="113"/>
      <c r="BF6" s="113"/>
      <c r="BG6" s="113"/>
      <c r="BH6" s="113"/>
      <c r="BI6" s="113"/>
      <c r="BJ6" s="113"/>
      <c r="BK6" s="114"/>
      <c r="BL6" s="114"/>
      <c r="BM6" s="114"/>
      <c r="BN6" s="114"/>
      <c r="BO6" s="114"/>
      <c r="BP6" s="114"/>
      <c r="BQ6" s="114"/>
      <c r="BR6" s="114"/>
      <c r="BS6" s="114"/>
      <c r="BT6" s="114"/>
      <c r="BU6" s="114"/>
      <c r="BV6" s="114"/>
      <c r="BW6" s="113"/>
      <c r="BX6" s="113"/>
    </row>
    <row r="7" spans="5:99" ht="8.1" customHeight="1">
      <c r="E7" s="23"/>
      <c r="F7" s="23"/>
      <c r="G7" s="23"/>
      <c r="H7" s="23"/>
      <c r="I7" s="23"/>
      <c r="J7" s="23"/>
      <c r="K7" s="23"/>
      <c r="L7" s="23"/>
      <c r="M7" s="23"/>
      <c r="N7" s="23"/>
      <c r="O7" s="23"/>
      <c r="P7" s="23"/>
      <c r="R7" s="24"/>
      <c r="S7" s="24"/>
      <c r="T7" s="24"/>
      <c r="U7" s="24"/>
      <c r="V7" s="24"/>
      <c r="W7" s="24"/>
      <c r="X7" s="24"/>
      <c r="Y7" s="24"/>
      <c r="Z7" s="24"/>
      <c r="AA7" s="24"/>
      <c r="AB7" s="24"/>
      <c r="AC7" s="24"/>
      <c r="AD7" s="24"/>
      <c r="AE7" s="24"/>
      <c r="AF7" s="24"/>
      <c r="AG7" s="24"/>
      <c r="AH7" s="24"/>
      <c r="AI7" s="24"/>
      <c r="AJ7" s="24"/>
      <c r="AK7" s="24"/>
      <c r="AL7" s="24"/>
      <c r="AM7" s="24"/>
      <c r="AN7" s="24"/>
      <c r="AO7" s="24"/>
      <c r="AP7" s="23"/>
      <c r="AQ7" s="23"/>
      <c r="AR7" s="23"/>
      <c r="AS7" s="23"/>
      <c r="AT7" s="23"/>
      <c r="AU7" s="23"/>
      <c r="AV7" s="23"/>
      <c r="AW7" s="23"/>
      <c r="AX7" s="23"/>
      <c r="AY7" s="23"/>
      <c r="AZ7" s="23"/>
      <c r="BA7" s="23"/>
      <c r="BB7" s="23"/>
      <c r="BC7" s="23"/>
      <c r="BD7" s="23"/>
      <c r="BE7" s="23"/>
      <c r="BF7" s="23"/>
      <c r="BG7" s="23"/>
      <c r="BH7" s="23"/>
      <c r="BI7" s="23"/>
      <c r="BJ7" s="23"/>
      <c r="BK7" s="23"/>
      <c r="BL7" s="23"/>
      <c r="BM7" s="23"/>
      <c r="BN7" s="23"/>
      <c r="BO7" s="23"/>
      <c r="BP7" s="23"/>
      <c r="BQ7" s="23"/>
      <c r="BR7" s="23"/>
      <c r="BS7" s="23"/>
      <c r="BT7" s="23"/>
      <c r="BU7" s="23"/>
      <c r="BV7" s="23"/>
      <c r="BW7" s="23"/>
      <c r="BX7" s="23"/>
      <c r="BY7" s="23"/>
      <c r="BZ7" s="23"/>
      <c r="CA7" s="23"/>
      <c r="CB7" s="23"/>
      <c r="CC7" s="23"/>
      <c r="CD7" s="23"/>
      <c r="CE7" s="23"/>
      <c r="CF7" s="23"/>
      <c r="CG7" s="23"/>
      <c r="CH7" s="23"/>
      <c r="CI7" s="23"/>
      <c r="CJ7" s="23"/>
      <c r="CK7" s="23"/>
      <c r="CL7" s="23"/>
    </row>
    <row r="8" spans="5:99" ht="8.1" customHeight="1">
      <c r="E8" s="23"/>
      <c r="F8" s="23"/>
      <c r="G8" s="23"/>
      <c r="H8" s="23"/>
      <c r="I8" s="23"/>
      <c r="J8" s="23"/>
      <c r="K8" s="23"/>
      <c r="L8" s="23"/>
      <c r="M8" s="23"/>
      <c r="N8" s="23"/>
      <c r="O8" s="23"/>
      <c r="P8" s="23"/>
      <c r="Q8" s="24"/>
      <c r="R8" s="24"/>
      <c r="S8" s="24"/>
      <c r="T8" s="24"/>
      <c r="U8" s="24"/>
      <c r="V8" s="24"/>
      <c r="W8" s="24"/>
      <c r="X8" s="24"/>
      <c r="Y8" s="24"/>
      <c r="Z8" s="24"/>
      <c r="AA8" s="24"/>
      <c r="AB8" s="24"/>
      <c r="AC8" s="24"/>
      <c r="AD8" s="24"/>
      <c r="AE8" s="24"/>
      <c r="AF8" s="24"/>
      <c r="AG8" s="24"/>
      <c r="AH8" s="24"/>
      <c r="AI8" s="24"/>
      <c r="AJ8" s="24"/>
      <c r="AK8" s="24"/>
      <c r="AL8" s="24"/>
      <c r="AM8" s="24"/>
      <c r="AN8" s="24"/>
      <c r="AO8" s="24"/>
      <c r="AP8" s="23"/>
      <c r="AQ8" s="23"/>
      <c r="AR8" s="23"/>
      <c r="AS8" s="23"/>
      <c r="AT8" s="23"/>
      <c r="AU8" s="23"/>
      <c r="AV8" s="23"/>
      <c r="AW8" s="23"/>
      <c r="AX8" s="23"/>
      <c r="AY8" s="23"/>
      <c r="AZ8" s="23"/>
      <c r="BA8" s="23"/>
      <c r="BB8" s="23"/>
      <c r="BC8" s="23"/>
      <c r="BD8" s="23"/>
      <c r="BE8" s="23"/>
      <c r="BF8" s="23"/>
      <c r="BG8" s="23"/>
      <c r="BH8" s="23"/>
      <c r="BI8" s="23"/>
      <c r="BJ8" s="23"/>
      <c r="BK8" s="23"/>
      <c r="BL8" s="23"/>
      <c r="BM8" s="23"/>
      <c r="BN8" s="23"/>
      <c r="BO8" s="23"/>
      <c r="BP8" s="23"/>
      <c r="BQ8" s="23"/>
      <c r="BR8" s="23"/>
      <c r="BS8" s="23"/>
      <c r="BT8" s="23"/>
      <c r="BU8" s="23"/>
      <c r="BV8" s="23"/>
      <c r="BW8" s="23"/>
      <c r="BX8" s="23"/>
      <c r="BY8" s="23"/>
      <c r="BZ8" s="23"/>
      <c r="CA8" s="23"/>
      <c r="CB8" s="23"/>
      <c r="CC8" s="23"/>
      <c r="CD8" s="23"/>
      <c r="CE8" s="23"/>
      <c r="CF8" s="23"/>
      <c r="CG8" s="23"/>
      <c r="CH8" s="23"/>
      <c r="CI8" s="23"/>
      <c r="CJ8" s="23"/>
      <c r="CK8" s="23"/>
      <c r="CL8" s="23"/>
    </row>
    <row r="9" spans="5:99" ht="8.1" customHeight="1">
      <c r="E9" s="23"/>
      <c r="F9" s="23"/>
      <c r="G9" s="23"/>
      <c r="H9" s="23"/>
      <c r="I9" s="23"/>
      <c r="J9" s="23"/>
      <c r="K9" s="23"/>
      <c r="L9" s="23"/>
      <c r="M9" s="23"/>
      <c r="N9" s="23"/>
      <c r="O9" s="23"/>
      <c r="P9" s="23"/>
      <c r="Q9" s="24"/>
      <c r="R9" s="24"/>
      <c r="S9" s="24"/>
      <c r="T9" s="24"/>
      <c r="U9" s="24"/>
      <c r="V9" s="24"/>
      <c r="W9" s="24"/>
      <c r="X9" s="24"/>
      <c r="Y9" s="24"/>
      <c r="Z9" s="24"/>
      <c r="AA9" s="24"/>
      <c r="AB9" s="24"/>
      <c r="AC9" s="24"/>
      <c r="AD9" s="24"/>
      <c r="AE9" s="24"/>
      <c r="AF9" s="24"/>
      <c r="AG9" s="24"/>
      <c r="AH9" s="24"/>
      <c r="AI9" s="24"/>
      <c r="AJ9" s="24"/>
      <c r="AK9" s="24"/>
      <c r="AL9" s="24"/>
      <c r="AM9" s="24"/>
      <c r="AN9" s="24"/>
      <c r="AO9" s="24"/>
      <c r="AP9" s="23"/>
      <c r="AQ9" s="23"/>
      <c r="AS9" s="25"/>
      <c r="AT9" s="25"/>
      <c r="AU9" s="25"/>
      <c r="AV9" s="25"/>
      <c r="AW9" s="25"/>
      <c r="AX9" s="25"/>
      <c r="AY9" s="26"/>
      <c r="AZ9" s="26"/>
      <c r="BA9" s="26"/>
      <c r="BB9" s="26"/>
      <c r="BC9" s="26"/>
      <c r="BD9" s="26"/>
      <c r="BE9" s="26"/>
      <c r="BF9" s="26"/>
      <c r="BG9" s="26"/>
      <c r="BH9" s="26"/>
      <c r="BO9" s="23"/>
      <c r="BP9" s="23"/>
      <c r="BQ9" s="23"/>
      <c r="BR9" s="23"/>
      <c r="BS9" s="23"/>
      <c r="BT9" s="23"/>
      <c r="BU9" s="23"/>
      <c r="BV9" s="23"/>
      <c r="BW9" s="23"/>
      <c r="BX9" s="23"/>
      <c r="BY9" s="23"/>
      <c r="BZ9" s="23"/>
      <c r="CA9" s="23"/>
      <c r="CB9" s="23"/>
      <c r="CC9" s="23"/>
      <c r="CD9" s="23"/>
      <c r="CE9" s="23"/>
      <c r="CF9" s="23"/>
      <c r="CG9" s="23"/>
      <c r="CH9" s="23"/>
      <c r="CI9" s="23"/>
      <c r="CJ9" s="23"/>
      <c r="CK9" s="23"/>
      <c r="CL9" s="23"/>
    </row>
    <row r="10" spans="5:99" ht="8.1" customHeight="1">
      <c r="F10" s="103" t="s">
        <v>30</v>
      </c>
      <c r="G10" s="103"/>
      <c r="H10" s="103"/>
      <c r="I10" s="103"/>
      <c r="J10" s="103"/>
      <c r="K10" s="103"/>
      <c r="L10" s="103"/>
      <c r="M10" s="103"/>
      <c r="N10" s="103"/>
      <c r="O10" s="103"/>
      <c r="P10" s="103"/>
      <c r="Q10" s="105" t="s">
        <v>31</v>
      </c>
      <c r="R10" s="107"/>
      <c r="S10" s="107"/>
      <c r="T10" s="107"/>
      <c r="U10" s="107"/>
      <c r="V10" s="107"/>
      <c r="W10" s="107"/>
      <c r="X10" s="107"/>
      <c r="Y10" s="107"/>
      <c r="Z10" s="107"/>
      <c r="AA10" s="107"/>
      <c r="AB10" s="107"/>
      <c r="AC10" s="107"/>
      <c r="AD10" s="107"/>
      <c r="AE10" s="107"/>
      <c r="AF10" s="107"/>
      <c r="AG10" s="107"/>
      <c r="AH10" s="107"/>
      <c r="AI10" s="107"/>
      <c r="AJ10" s="107"/>
      <c r="AK10" s="107"/>
      <c r="AL10" s="107"/>
      <c r="AM10" s="107"/>
      <c r="AN10" s="107"/>
      <c r="AO10" s="107"/>
      <c r="AR10" s="109"/>
      <c r="AS10" s="110"/>
      <c r="AT10" s="110"/>
      <c r="AU10" s="110"/>
      <c r="AV10" s="110"/>
      <c r="AW10" s="110"/>
      <c r="AX10" s="111"/>
      <c r="AY10" s="111"/>
      <c r="AZ10" s="111"/>
      <c r="BA10" s="111"/>
      <c r="BB10" s="111"/>
      <c r="BC10" s="26"/>
      <c r="BD10" s="26"/>
      <c r="BE10" s="26"/>
      <c r="BF10" s="26"/>
      <c r="BG10" s="26"/>
      <c r="BH10" s="26"/>
      <c r="BI10" s="20"/>
      <c r="BJ10" s="20"/>
      <c r="BK10" s="20"/>
      <c r="BL10" s="20"/>
      <c r="BM10" s="20"/>
      <c r="BN10" s="20"/>
      <c r="BO10" s="112" t="s">
        <v>203</v>
      </c>
      <c r="BP10" s="112"/>
      <c r="BQ10" s="112"/>
      <c r="BR10" s="112"/>
      <c r="BS10" s="112"/>
      <c r="BT10" s="112"/>
      <c r="BU10" s="112"/>
      <c r="BV10" s="112"/>
      <c r="BW10" s="112"/>
      <c r="BX10" s="112"/>
      <c r="BY10" s="112"/>
      <c r="BZ10" s="112"/>
      <c r="CA10" s="112"/>
      <c r="CB10" s="112"/>
      <c r="CC10" s="112"/>
      <c r="CD10" s="112"/>
      <c r="CE10" s="112"/>
      <c r="CF10" s="112"/>
      <c r="CG10" s="112"/>
      <c r="CH10" s="112"/>
      <c r="CI10" s="112"/>
      <c r="CJ10" s="112"/>
      <c r="CK10" s="112"/>
      <c r="CL10" s="112"/>
    </row>
    <row r="11" spans="5:99" ht="8.1" customHeight="1">
      <c r="F11" s="104"/>
      <c r="G11" s="104"/>
      <c r="H11" s="104"/>
      <c r="I11" s="104"/>
      <c r="J11" s="104"/>
      <c r="K11" s="104"/>
      <c r="L11" s="104"/>
      <c r="M11" s="104"/>
      <c r="N11" s="104"/>
      <c r="O11" s="104"/>
      <c r="P11" s="104"/>
      <c r="Q11" s="106"/>
      <c r="R11" s="108"/>
      <c r="S11" s="108"/>
      <c r="T11" s="108"/>
      <c r="U11" s="108"/>
      <c r="V11" s="108"/>
      <c r="W11" s="108"/>
      <c r="X11" s="108"/>
      <c r="Y11" s="108"/>
      <c r="Z11" s="108"/>
      <c r="AA11" s="108"/>
      <c r="AB11" s="108"/>
      <c r="AC11" s="108"/>
      <c r="AD11" s="108"/>
      <c r="AE11" s="108"/>
      <c r="AF11" s="108"/>
      <c r="AG11" s="108"/>
      <c r="AH11" s="108"/>
      <c r="AI11" s="108"/>
      <c r="AJ11" s="108"/>
      <c r="AK11" s="108"/>
      <c r="AL11" s="108"/>
      <c r="AM11" s="108"/>
      <c r="AN11" s="108"/>
      <c r="AO11" s="108"/>
      <c r="AR11" s="110"/>
      <c r="AS11" s="110"/>
      <c r="AT11" s="110"/>
      <c r="AU11" s="110"/>
      <c r="AV11" s="110"/>
      <c r="AW11" s="110"/>
      <c r="AX11" s="111"/>
      <c r="AY11" s="111"/>
      <c r="AZ11" s="111"/>
      <c r="BA11" s="111"/>
      <c r="BB11" s="111"/>
      <c r="BC11" s="25"/>
      <c r="BJ11" s="25"/>
      <c r="BK11" s="27"/>
      <c r="BL11" s="27"/>
      <c r="BM11" s="27"/>
      <c r="BN11" s="27"/>
      <c r="BO11" s="112"/>
      <c r="BP11" s="112"/>
      <c r="BQ11" s="112"/>
      <c r="BR11" s="112"/>
      <c r="BS11" s="112"/>
      <c r="BT11" s="112"/>
      <c r="BU11" s="112"/>
      <c r="BV11" s="112"/>
      <c r="BW11" s="112"/>
      <c r="BX11" s="112"/>
      <c r="BY11" s="112"/>
      <c r="BZ11" s="112"/>
      <c r="CA11" s="112"/>
      <c r="CB11" s="112"/>
      <c r="CC11" s="112"/>
      <c r="CD11" s="112"/>
      <c r="CE11" s="112"/>
      <c r="CF11" s="112"/>
      <c r="CG11" s="112"/>
      <c r="CH11" s="112"/>
      <c r="CI11" s="112"/>
      <c r="CJ11" s="112"/>
      <c r="CK11" s="112"/>
      <c r="CL11" s="112"/>
    </row>
    <row r="12" spans="5:99" ht="8.1" customHeight="1">
      <c r="F12" s="103" t="s">
        <v>29</v>
      </c>
      <c r="G12" s="103"/>
      <c r="H12" s="103"/>
      <c r="I12" s="103"/>
      <c r="J12" s="103"/>
      <c r="K12" s="103"/>
      <c r="L12" s="103"/>
      <c r="M12" s="103"/>
      <c r="N12" s="103"/>
      <c r="O12" s="103"/>
      <c r="P12" s="105"/>
      <c r="Q12" s="105" t="s">
        <v>31</v>
      </c>
      <c r="R12" s="130"/>
      <c r="S12" s="130"/>
      <c r="T12" s="130"/>
      <c r="U12" s="130"/>
      <c r="V12" s="130"/>
      <c r="W12" s="130"/>
      <c r="X12" s="130"/>
      <c r="Y12" s="130"/>
      <c r="Z12" s="130"/>
      <c r="AA12" s="130"/>
      <c r="AB12" s="130"/>
      <c r="AC12" s="130"/>
      <c r="AD12" s="130"/>
      <c r="AE12" s="130"/>
      <c r="AF12" s="130"/>
      <c r="AG12" s="130"/>
      <c r="AH12" s="130"/>
      <c r="AI12" s="130"/>
      <c r="AJ12" s="130"/>
      <c r="AK12" s="130"/>
      <c r="AL12" s="130"/>
      <c r="AM12" s="130"/>
      <c r="AN12" s="130"/>
      <c r="AO12" s="130"/>
      <c r="AR12" s="117" t="s">
        <v>50</v>
      </c>
      <c r="AS12" s="117"/>
      <c r="AT12" s="117"/>
      <c r="AU12" s="117"/>
      <c r="AV12" s="117"/>
      <c r="AW12" s="117" t="s">
        <v>55</v>
      </c>
      <c r="AX12" s="123" t="s">
        <v>202</v>
      </c>
      <c r="AY12" s="123"/>
      <c r="AZ12" s="123"/>
      <c r="BA12" s="123"/>
      <c r="BB12" s="123"/>
      <c r="BC12" s="123"/>
      <c r="BD12" s="123"/>
      <c r="BE12" s="123"/>
      <c r="BF12" s="123"/>
      <c r="BG12" s="123"/>
      <c r="BH12" s="123"/>
      <c r="BI12" s="123"/>
      <c r="BJ12" s="123"/>
      <c r="BK12" s="123"/>
      <c r="BL12" s="123"/>
      <c r="BM12" s="123"/>
      <c r="BN12" s="123"/>
      <c r="BP12" s="28"/>
      <c r="BQ12" s="28"/>
      <c r="BR12" s="28"/>
      <c r="BS12" s="28"/>
      <c r="BT12" s="28"/>
      <c r="BU12" s="28"/>
      <c r="BV12" s="28"/>
      <c r="BW12" s="28"/>
      <c r="CJ12" s="28"/>
      <c r="CK12" s="28"/>
      <c r="CL12" s="28"/>
    </row>
    <row r="13" spans="5:99" ht="8.1" customHeight="1">
      <c r="F13" s="104"/>
      <c r="G13" s="104"/>
      <c r="H13" s="104"/>
      <c r="I13" s="104"/>
      <c r="J13" s="104"/>
      <c r="K13" s="104"/>
      <c r="L13" s="104"/>
      <c r="M13" s="104"/>
      <c r="N13" s="104"/>
      <c r="O13" s="104"/>
      <c r="P13" s="106"/>
      <c r="Q13" s="106"/>
      <c r="R13" s="131"/>
      <c r="S13" s="131"/>
      <c r="T13" s="131"/>
      <c r="U13" s="131"/>
      <c r="V13" s="131"/>
      <c r="W13" s="131"/>
      <c r="X13" s="131"/>
      <c r="Y13" s="131"/>
      <c r="Z13" s="131"/>
      <c r="AA13" s="131"/>
      <c r="AB13" s="131"/>
      <c r="AC13" s="131"/>
      <c r="AD13" s="131"/>
      <c r="AE13" s="131"/>
      <c r="AF13" s="131"/>
      <c r="AG13" s="131"/>
      <c r="AH13" s="131"/>
      <c r="AI13" s="131"/>
      <c r="AJ13" s="131"/>
      <c r="AK13" s="131"/>
      <c r="AL13" s="131"/>
      <c r="AM13" s="131"/>
      <c r="AN13" s="131"/>
      <c r="AO13" s="131"/>
      <c r="AR13" s="118"/>
      <c r="AS13" s="118"/>
      <c r="AT13" s="118"/>
      <c r="AU13" s="118"/>
      <c r="AV13" s="118"/>
      <c r="AW13" s="118"/>
      <c r="AX13" s="124"/>
      <c r="AY13" s="124"/>
      <c r="AZ13" s="124"/>
      <c r="BA13" s="124"/>
      <c r="BB13" s="124"/>
      <c r="BC13" s="124"/>
      <c r="BD13" s="124"/>
      <c r="BE13" s="124"/>
      <c r="BF13" s="124"/>
      <c r="BG13" s="124"/>
      <c r="BH13" s="124"/>
      <c r="BI13" s="124"/>
      <c r="BJ13" s="124"/>
      <c r="BK13" s="124"/>
      <c r="BL13" s="124"/>
      <c r="BM13" s="124"/>
      <c r="BN13" s="124"/>
      <c r="BO13" s="27"/>
      <c r="BP13" s="28"/>
      <c r="BQ13" s="28"/>
      <c r="BR13" s="28"/>
      <c r="BS13" s="28"/>
      <c r="BT13" s="28"/>
      <c r="BU13" s="28"/>
      <c r="BV13" s="28"/>
      <c r="BW13" s="28"/>
      <c r="CJ13" s="28"/>
      <c r="CK13" s="28"/>
      <c r="CL13" s="28"/>
    </row>
    <row r="14" spans="5:99" ht="8.1" customHeight="1">
      <c r="F14" s="125" t="s">
        <v>187</v>
      </c>
      <c r="G14" s="125"/>
      <c r="H14" s="125"/>
      <c r="I14" s="125"/>
      <c r="J14" s="125"/>
      <c r="K14" s="125"/>
      <c r="L14" s="125"/>
      <c r="M14" s="125"/>
      <c r="N14" s="125"/>
      <c r="O14" s="125"/>
      <c r="P14" s="125"/>
      <c r="Q14" s="127" t="s">
        <v>31</v>
      </c>
      <c r="R14" s="128"/>
      <c r="S14" s="128"/>
      <c r="T14" s="128"/>
      <c r="U14" s="128"/>
      <c r="V14" s="128"/>
      <c r="W14" s="128"/>
      <c r="X14" s="128"/>
      <c r="Y14" s="128"/>
      <c r="Z14" s="128"/>
      <c r="AA14" s="128"/>
      <c r="AB14" s="128"/>
      <c r="AC14" s="128"/>
      <c r="AD14" s="128"/>
      <c r="AE14" s="128"/>
      <c r="AF14" s="128"/>
      <c r="AG14" s="128"/>
      <c r="AH14" s="128"/>
      <c r="AI14" s="128"/>
      <c r="AJ14" s="128"/>
      <c r="AK14" s="128"/>
      <c r="AL14" s="128"/>
      <c r="AM14" s="128"/>
      <c r="AN14" s="128"/>
      <c r="AO14" s="128"/>
      <c r="AQ14" s="29"/>
      <c r="AR14" s="117" t="s">
        <v>188</v>
      </c>
      <c r="AS14" s="117"/>
      <c r="AT14" s="117"/>
      <c r="AU14" s="117"/>
      <c r="AV14" s="117"/>
      <c r="AW14" s="117" t="s">
        <v>55</v>
      </c>
      <c r="AX14" s="119" t="s">
        <v>87</v>
      </c>
      <c r="AY14" s="119"/>
      <c r="AZ14" s="119"/>
      <c r="BA14" s="119"/>
      <c r="BB14" s="119"/>
      <c r="BC14" s="117" t="s">
        <v>57</v>
      </c>
      <c r="BD14" s="117"/>
      <c r="BE14" s="119"/>
      <c r="BF14" s="119"/>
      <c r="BG14" s="117" t="s">
        <v>189</v>
      </c>
      <c r="BH14" s="117"/>
      <c r="BI14" s="119"/>
      <c r="BJ14" s="119"/>
      <c r="BK14" s="119"/>
      <c r="BL14" s="117" t="s">
        <v>190</v>
      </c>
      <c r="BM14" s="117"/>
      <c r="BN14" s="29"/>
      <c r="BP14" s="117" t="s">
        <v>26</v>
      </c>
      <c r="BQ14" s="117"/>
      <c r="BR14" s="117"/>
      <c r="BS14" s="117"/>
      <c r="BT14" s="117"/>
      <c r="BU14" s="117"/>
      <c r="BV14" s="117"/>
      <c r="BW14" s="117"/>
      <c r="BX14" s="121"/>
      <c r="BY14" s="121"/>
      <c r="BZ14" s="121"/>
      <c r="CA14" s="121"/>
      <c r="CB14" s="121"/>
      <c r="CC14" s="121"/>
      <c r="CD14" s="121"/>
      <c r="CE14" s="121"/>
      <c r="CF14" s="121"/>
      <c r="CG14" s="121"/>
      <c r="CH14" s="121"/>
      <c r="CI14" s="121"/>
      <c r="CJ14" s="117" t="s">
        <v>41</v>
      </c>
      <c r="CK14" s="117"/>
      <c r="CL14" s="117"/>
    </row>
    <row r="15" spans="5:99" ht="8.1" customHeight="1">
      <c r="F15" s="126"/>
      <c r="G15" s="126"/>
      <c r="H15" s="126"/>
      <c r="I15" s="126"/>
      <c r="J15" s="126"/>
      <c r="K15" s="126"/>
      <c r="L15" s="126"/>
      <c r="M15" s="126"/>
      <c r="N15" s="126"/>
      <c r="O15" s="126"/>
      <c r="P15" s="126"/>
      <c r="Q15" s="106"/>
      <c r="R15" s="129"/>
      <c r="S15" s="129"/>
      <c r="T15" s="129"/>
      <c r="U15" s="129"/>
      <c r="V15" s="129"/>
      <c r="W15" s="129"/>
      <c r="X15" s="129"/>
      <c r="Y15" s="129"/>
      <c r="Z15" s="129"/>
      <c r="AA15" s="129"/>
      <c r="AB15" s="129"/>
      <c r="AC15" s="129"/>
      <c r="AD15" s="129"/>
      <c r="AE15" s="129"/>
      <c r="AF15" s="129"/>
      <c r="AG15" s="129"/>
      <c r="AH15" s="129"/>
      <c r="AI15" s="129"/>
      <c r="AJ15" s="129"/>
      <c r="AK15" s="129"/>
      <c r="AL15" s="129"/>
      <c r="AM15" s="129"/>
      <c r="AN15" s="129"/>
      <c r="AO15" s="129"/>
      <c r="AQ15" s="29"/>
      <c r="AR15" s="118"/>
      <c r="AS15" s="118"/>
      <c r="AT15" s="118"/>
      <c r="AU15" s="118"/>
      <c r="AV15" s="118"/>
      <c r="AW15" s="118"/>
      <c r="AX15" s="120"/>
      <c r="AY15" s="120"/>
      <c r="AZ15" s="120"/>
      <c r="BA15" s="120"/>
      <c r="BB15" s="120"/>
      <c r="BC15" s="118"/>
      <c r="BD15" s="118"/>
      <c r="BE15" s="120"/>
      <c r="BF15" s="120"/>
      <c r="BG15" s="118"/>
      <c r="BH15" s="118"/>
      <c r="BI15" s="120"/>
      <c r="BJ15" s="120"/>
      <c r="BK15" s="120"/>
      <c r="BL15" s="118"/>
      <c r="BM15" s="118"/>
      <c r="BN15" s="30"/>
      <c r="BP15" s="118"/>
      <c r="BQ15" s="118"/>
      <c r="BR15" s="118"/>
      <c r="BS15" s="118"/>
      <c r="BT15" s="118"/>
      <c r="BU15" s="118"/>
      <c r="BV15" s="118"/>
      <c r="BW15" s="118"/>
      <c r="BX15" s="122"/>
      <c r="BY15" s="122"/>
      <c r="BZ15" s="122"/>
      <c r="CA15" s="122"/>
      <c r="CB15" s="122"/>
      <c r="CC15" s="122"/>
      <c r="CD15" s="122"/>
      <c r="CE15" s="122"/>
      <c r="CF15" s="122"/>
      <c r="CG15" s="122"/>
      <c r="CH15" s="122"/>
      <c r="CI15" s="122"/>
      <c r="CJ15" s="118"/>
      <c r="CK15" s="118"/>
      <c r="CL15" s="118"/>
    </row>
    <row r="16" spans="5:99" ht="8.1" customHeight="1">
      <c r="BP16" s="31"/>
      <c r="BQ16" s="31"/>
      <c r="BR16" s="31"/>
      <c r="BS16" s="31"/>
      <c r="BT16" s="31"/>
      <c r="BU16" s="31"/>
      <c r="BV16" s="31"/>
      <c r="BW16" s="31"/>
      <c r="BX16" s="31"/>
      <c r="BY16" s="31"/>
      <c r="BZ16" s="31"/>
      <c r="CA16" s="31"/>
      <c r="CB16" s="31"/>
      <c r="CC16" s="31"/>
      <c r="CD16" s="31"/>
      <c r="CE16" s="31"/>
      <c r="CF16" s="31"/>
      <c r="CG16" s="31"/>
      <c r="CH16" s="31"/>
      <c r="CI16" s="31"/>
      <c r="CJ16" s="31"/>
      <c r="CK16" s="31"/>
      <c r="CL16" s="32"/>
      <c r="CU16" s="33"/>
    </row>
    <row r="17" spans="5:131" ht="6.75" customHeight="1">
      <c r="E17" s="34"/>
      <c r="F17" s="34"/>
      <c r="G17" s="34"/>
      <c r="H17" s="34"/>
      <c r="I17" s="34"/>
      <c r="J17" s="34"/>
      <c r="K17" s="34"/>
      <c r="L17" s="34"/>
      <c r="M17" s="34"/>
      <c r="N17" s="34"/>
      <c r="O17" s="34"/>
      <c r="P17" s="34"/>
      <c r="Q17" s="34"/>
      <c r="R17" s="34"/>
      <c r="S17" s="34"/>
      <c r="T17" s="34"/>
      <c r="U17" s="34"/>
      <c r="V17" s="34"/>
      <c r="W17" s="34"/>
      <c r="X17" s="34"/>
      <c r="Y17" s="34"/>
      <c r="Z17" s="34"/>
      <c r="AA17" s="34"/>
      <c r="AB17" s="34"/>
      <c r="AC17" s="34"/>
      <c r="AD17" s="34"/>
      <c r="AE17" s="34"/>
      <c r="AF17" s="34"/>
      <c r="AG17" s="34"/>
      <c r="AH17" s="34"/>
      <c r="AI17" s="34"/>
      <c r="AJ17" s="34"/>
      <c r="AK17" s="34"/>
      <c r="AL17" s="34"/>
      <c r="AM17" s="34"/>
      <c r="AN17" s="34"/>
      <c r="AO17" s="34"/>
      <c r="AP17" s="34"/>
      <c r="AQ17" s="34"/>
      <c r="AR17" s="34"/>
      <c r="AS17" s="34"/>
      <c r="AT17" s="34"/>
      <c r="AU17" s="34"/>
      <c r="AV17" s="34"/>
      <c r="AW17" s="34"/>
      <c r="AX17" s="34"/>
      <c r="AY17" s="34"/>
      <c r="AZ17" s="34"/>
      <c r="BA17" s="34"/>
      <c r="BB17" s="34"/>
      <c r="BC17" s="34"/>
      <c r="BD17" s="34"/>
      <c r="BE17" s="34"/>
      <c r="BF17" s="34"/>
      <c r="BG17" s="34"/>
      <c r="BH17" s="34"/>
      <c r="BI17" s="34"/>
      <c r="BJ17" s="34"/>
      <c r="BK17" s="34"/>
      <c r="BL17" s="34"/>
      <c r="BM17" s="34"/>
      <c r="BN17" s="34"/>
      <c r="BO17" s="34"/>
      <c r="BP17" s="35"/>
      <c r="BQ17" s="35"/>
      <c r="BR17" s="35"/>
      <c r="BS17" s="35"/>
      <c r="BT17" s="35"/>
      <c r="BU17" s="35"/>
      <c r="BV17" s="35"/>
      <c r="BW17" s="35"/>
      <c r="BX17" s="35"/>
      <c r="BY17" s="35"/>
      <c r="BZ17" s="35"/>
      <c r="CA17" s="35"/>
      <c r="CB17" s="35"/>
      <c r="CC17" s="35"/>
      <c r="CD17" s="35"/>
      <c r="CE17" s="35"/>
      <c r="CF17" s="35"/>
      <c r="CG17" s="35"/>
      <c r="CH17" s="35"/>
      <c r="CI17" s="35"/>
      <c r="CJ17" s="35"/>
      <c r="CK17" s="35"/>
      <c r="CL17" s="33"/>
      <c r="DW17" s="4"/>
    </row>
    <row r="18" spans="5:131" ht="6.95" customHeight="1">
      <c r="E18" s="132" t="s">
        <v>0</v>
      </c>
      <c r="F18" s="133"/>
      <c r="G18" s="133"/>
      <c r="H18" s="133"/>
      <c r="I18" s="133"/>
      <c r="J18" s="133"/>
      <c r="K18" s="133"/>
      <c r="L18" s="134"/>
      <c r="M18" s="141" t="s">
        <v>1</v>
      </c>
      <c r="N18" s="142"/>
      <c r="O18" s="142"/>
      <c r="P18" s="142"/>
      <c r="Q18" s="142"/>
      <c r="R18" s="142"/>
      <c r="S18" s="142"/>
      <c r="T18" s="142"/>
      <c r="U18" s="142"/>
      <c r="V18" s="142"/>
      <c r="W18" s="142"/>
      <c r="X18" s="141" t="s">
        <v>4</v>
      </c>
      <c r="Y18" s="142"/>
      <c r="Z18" s="142"/>
      <c r="AA18" s="142"/>
      <c r="AB18" s="142"/>
      <c r="AC18" s="142"/>
      <c r="AD18" s="142"/>
      <c r="AE18" s="142"/>
      <c r="AF18" s="142"/>
      <c r="AG18" s="142"/>
      <c r="AH18" s="142"/>
      <c r="AI18" s="142"/>
      <c r="AJ18" s="142"/>
      <c r="AK18" s="142"/>
      <c r="AL18" s="141" t="s">
        <v>3</v>
      </c>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5" t="s">
        <v>5</v>
      </c>
      <c r="BJ18" s="146"/>
      <c r="BK18" s="146"/>
      <c r="BL18" s="146"/>
      <c r="BM18" s="146"/>
      <c r="BN18" s="146"/>
      <c r="BO18" s="146"/>
      <c r="BP18" s="146"/>
      <c r="BQ18" s="146"/>
      <c r="BR18" s="146"/>
      <c r="BS18" s="146"/>
      <c r="BT18" s="146"/>
      <c r="BU18" s="146"/>
      <c r="BV18" s="146"/>
      <c r="BW18" s="146"/>
      <c r="BX18" s="147" t="s">
        <v>6</v>
      </c>
      <c r="BY18" s="148"/>
      <c r="BZ18" s="148"/>
      <c r="CA18" s="148"/>
      <c r="CB18" s="148"/>
      <c r="CC18" s="148"/>
      <c r="CD18" s="148"/>
      <c r="CE18" s="148"/>
      <c r="CF18" s="148"/>
      <c r="CG18" s="148"/>
      <c r="CH18" s="148"/>
      <c r="CI18" s="148"/>
      <c r="CJ18" s="148"/>
      <c r="CK18" s="148"/>
      <c r="CL18" s="149"/>
      <c r="DG18" s="1"/>
      <c r="DH18" s="1" t="s">
        <v>69</v>
      </c>
      <c r="DI18" s="1"/>
      <c r="DJ18" s="1"/>
      <c r="DK18" s="1"/>
      <c r="DL18" s="1"/>
      <c r="DM18" s="5"/>
      <c r="DN18" s="5"/>
      <c r="DO18" s="5"/>
      <c r="DY18" s="6"/>
    </row>
    <row r="19" spans="5:131" ht="6.95" customHeight="1">
      <c r="E19" s="135"/>
      <c r="F19" s="136"/>
      <c r="G19" s="136"/>
      <c r="H19" s="136"/>
      <c r="I19" s="136"/>
      <c r="J19" s="136"/>
      <c r="K19" s="136"/>
      <c r="L19" s="137"/>
      <c r="M19" s="143"/>
      <c r="N19" s="143"/>
      <c r="O19" s="143"/>
      <c r="P19" s="143"/>
      <c r="Q19" s="143"/>
      <c r="R19" s="143"/>
      <c r="S19" s="143"/>
      <c r="T19" s="143"/>
      <c r="U19" s="143"/>
      <c r="V19" s="143"/>
      <c r="W19" s="143"/>
      <c r="X19" s="143"/>
      <c r="Y19" s="143"/>
      <c r="Z19" s="143"/>
      <c r="AA19" s="143"/>
      <c r="AB19" s="143"/>
      <c r="AC19" s="143"/>
      <c r="AD19" s="143"/>
      <c r="AE19" s="143"/>
      <c r="AF19" s="143"/>
      <c r="AG19" s="143"/>
      <c r="AH19" s="143"/>
      <c r="AI19" s="143"/>
      <c r="AJ19" s="143"/>
      <c r="AK19" s="143"/>
      <c r="AL19" s="143"/>
      <c r="AM19" s="143"/>
      <c r="AN19" s="143"/>
      <c r="AO19" s="143"/>
      <c r="AP19" s="143"/>
      <c r="AQ19" s="143"/>
      <c r="AR19" s="143"/>
      <c r="AS19" s="143"/>
      <c r="AT19" s="143"/>
      <c r="AU19" s="143"/>
      <c r="AV19" s="143"/>
      <c r="AW19" s="143"/>
      <c r="AX19" s="143"/>
      <c r="AY19" s="143"/>
      <c r="AZ19" s="143"/>
      <c r="BA19" s="143"/>
      <c r="BB19" s="143"/>
      <c r="BC19" s="143"/>
      <c r="BD19" s="143"/>
      <c r="BE19" s="143"/>
      <c r="BF19" s="143"/>
      <c r="BG19" s="143"/>
      <c r="BH19" s="143"/>
      <c r="BI19" s="146"/>
      <c r="BJ19" s="146"/>
      <c r="BK19" s="146"/>
      <c r="BL19" s="146"/>
      <c r="BM19" s="146"/>
      <c r="BN19" s="146"/>
      <c r="BO19" s="146"/>
      <c r="BP19" s="146"/>
      <c r="BQ19" s="146"/>
      <c r="BR19" s="146"/>
      <c r="BS19" s="146"/>
      <c r="BT19" s="146"/>
      <c r="BU19" s="146"/>
      <c r="BV19" s="146"/>
      <c r="BW19" s="146"/>
      <c r="BX19" s="150"/>
      <c r="BY19" s="151"/>
      <c r="BZ19" s="151"/>
      <c r="CA19" s="151"/>
      <c r="CB19" s="151"/>
      <c r="CC19" s="151"/>
      <c r="CD19" s="151"/>
      <c r="CE19" s="151"/>
      <c r="CF19" s="151"/>
      <c r="CG19" s="151"/>
      <c r="CH19" s="151"/>
      <c r="CI19" s="151"/>
      <c r="CJ19" s="151"/>
      <c r="CK19" s="151"/>
      <c r="CL19" s="152"/>
      <c r="DG19" s="1" t="s">
        <v>54</v>
      </c>
      <c r="DH19" s="1" t="s">
        <v>70</v>
      </c>
      <c r="DI19" s="1">
        <v>1</v>
      </c>
      <c r="DJ19" s="1">
        <v>1</v>
      </c>
      <c r="DK19" s="1">
        <v>1</v>
      </c>
      <c r="DL19" s="1">
        <v>120</v>
      </c>
      <c r="DM19" s="7" t="s">
        <v>58</v>
      </c>
      <c r="DN19" s="7" t="s">
        <v>60</v>
      </c>
      <c r="DO19" s="7" t="s">
        <v>71</v>
      </c>
      <c r="DP19" s="1" t="s">
        <v>182</v>
      </c>
      <c r="DX19" s="4"/>
      <c r="DY19" s="4"/>
      <c r="EA19" s="6"/>
    </row>
    <row r="20" spans="5:131" ht="6.95" customHeight="1">
      <c r="E20" s="135"/>
      <c r="F20" s="136"/>
      <c r="G20" s="136"/>
      <c r="H20" s="136"/>
      <c r="I20" s="136"/>
      <c r="J20" s="136"/>
      <c r="K20" s="136"/>
      <c r="L20" s="137"/>
      <c r="M20" s="143"/>
      <c r="N20" s="143"/>
      <c r="O20" s="143"/>
      <c r="P20" s="143"/>
      <c r="Q20" s="143"/>
      <c r="R20" s="143"/>
      <c r="S20" s="143"/>
      <c r="T20" s="143"/>
      <c r="U20" s="143"/>
      <c r="V20" s="143"/>
      <c r="W20" s="143"/>
      <c r="X20" s="143"/>
      <c r="Y20" s="143"/>
      <c r="Z20" s="143"/>
      <c r="AA20" s="143"/>
      <c r="AB20" s="143"/>
      <c r="AC20" s="143"/>
      <c r="AD20" s="143"/>
      <c r="AE20" s="143"/>
      <c r="AF20" s="143"/>
      <c r="AG20" s="143"/>
      <c r="AH20" s="143"/>
      <c r="AI20" s="143"/>
      <c r="AJ20" s="143"/>
      <c r="AK20" s="143"/>
      <c r="AL20" s="143"/>
      <c r="AM20" s="143"/>
      <c r="AN20" s="143"/>
      <c r="AO20" s="143"/>
      <c r="AP20" s="143"/>
      <c r="AQ20" s="143"/>
      <c r="AR20" s="143"/>
      <c r="AS20" s="143"/>
      <c r="AT20" s="143"/>
      <c r="AU20" s="143"/>
      <c r="AV20" s="143"/>
      <c r="AW20" s="143"/>
      <c r="AX20" s="143"/>
      <c r="AY20" s="143"/>
      <c r="AZ20" s="143"/>
      <c r="BA20" s="143"/>
      <c r="BB20" s="143"/>
      <c r="BC20" s="143"/>
      <c r="BD20" s="143"/>
      <c r="BE20" s="143"/>
      <c r="BF20" s="143"/>
      <c r="BG20" s="143"/>
      <c r="BH20" s="143"/>
      <c r="BI20" s="146"/>
      <c r="BJ20" s="146"/>
      <c r="BK20" s="146"/>
      <c r="BL20" s="146"/>
      <c r="BM20" s="146"/>
      <c r="BN20" s="146"/>
      <c r="BO20" s="146"/>
      <c r="BP20" s="146"/>
      <c r="BQ20" s="146"/>
      <c r="BR20" s="146"/>
      <c r="BS20" s="146"/>
      <c r="BT20" s="146"/>
      <c r="BU20" s="146"/>
      <c r="BV20" s="146"/>
      <c r="BW20" s="146"/>
      <c r="BX20" s="153" t="s">
        <v>16</v>
      </c>
      <c r="BY20" s="154"/>
      <c r="BZ20" s="154"/>
      <c r="CA20" s="154"/>
      <c r="CB20" s="155"/>
      <c r="CC20" s="157" t="s">
        <v>49</v>
      </c>
      <c r="CD20" s="158"/>
      <c r="CE20" s="158"/>
      <c r="CF20" s="158"/>
      <c r="CG20" s="159"/>
      <c r="CH20" s="166" t="s">
        <v>17</v>
      </c>
      <c r="CI20" s="154"/>
      <c r="CJ20" s="154"/>
      <c r="CK20" s="155"/>
      <c r="CL20" s="167"/>
      <c r="DG20" s="1"/>
      <c r="DH20" s="1" t="s">
        <v>56</v>
      </c>
      <c r="DI20" s="1">
        <v>2</v>
      </c>
      <c r="DJ20" s="1">
        <v>2</v>
      </c>
      <c r="DK20" s="1">
        <v>2</v>
      </c>
      <c r="DL20" s="1">
        <v>150</v>
      </c>
      <c r="DM20" s="7" t="s">
        <v>102</v>
      </c>
      <c r="DN20" s="7" t="s">
        <v>104</v>
      </c>
      <c r="DO20" s="7" t="s">
        <v>106</v>
      </c>
      <c r="DP20" s="1">
        <v>750</v>
      </c>
      <c r="EA20" s="6"/>
    </row>
    <row r="21" spans="5:131" ht="6.95" customHeight="1">
      <c r="E21" s="135"/>
      <c r="F21" s="136"/>
      <c r="G21" s="136"/>
      <c r="H21" s="136"/>
      <c r="I21" s="136"/>
      <c r="J21" s="136"/>
      <c r="K21" s="136"/>
      <c r="L21" s="137"/>
      <c r="M21" s="143"/>
      <c r="N21" s="143"/>
      <c r="O21" s="143"/>
      <c r="P21" s="143"/>
      <c r="Q21" s="143"/>
      <c r="R21" s="143"/>
      <c r="S21" s="143"/>
      <c r="T21" s="143"/>
      <c r="U21" s="143"/>
      <c r="V21" s="143"/>
      <c r="W21" s="143"/>
      <c r="X21" s="143"/>
      <c r="Y21" s="143"/>
      <c r="Z21" s="143"/>
      <c r="AA21" s="143"/>
      <c r="AB21" s="143"/>
      <c r="AC21" s="143"/>
      <c r="AD21" s="143"/>
      <c r="AE21" s="143"/>
      <c r="AF21" s="143"/>
      <c r="AG21" s="143"/>
      <c r="AH21" s="143"/>
      <c r="AI21" s="143"/>
      <c r="AJ21" s="143"/>
      <c r="AK21" s="143"/>
      <c r="AL21" s="143"/>
      <c r="AM21" s="143"/>
      <c r="AN21" s="143"/>
      <c r="AO21" s="143"/>
      <c r="AP21" s="143"/>
      <c r="AQ21" s="143"/>
      <c r="AR21" s="143"/>
      <c r="AS21" s="143"/>
      <c r="AT21" s="143"/>
      <c r="AU21" s="143"/>
      <c r="AV21" s="143"/>
      <c r="AW21" s="143"/>
      <c r="AX21" s="143"/>
      <c r="AY21" s="143"/>
      <c r="AZ21" s="143"/>
      <c r="BA21" s="143"/>
      <c r="BB21" s="143"/>
      <c r="BC21" s="143"/>
      <c r="BD21" s="143"/>
      <c r="BE21" s="143"/>
      <c r="BF21" s="143"/>
      <c r="BG21" s="143"/>
      <c r="BH21" s="143"/>
      <c r="BI21" s="146"/>
      <c r="BJ21" s="146"/>
      <c r="BK21" s="146"/>
      <c r="BL21" s="146"/>
      <c r="BM21" s="146"/>
      <c r="BN21" s="146"/>
      <c r="BO21" s="146"/>
      <c r="BP21" s="146"/>
      <c r="BQ21" s="146"/>
      <c r="BR21" s="146"/>
      <c r="BS21" s="146"/>
      <c r="BT21" s="146"/>
      <c r="BU21" s="146"/>
      <c r="BV21" s="146"/>
      <c r="BW21" s="146"/>
      <c r="BX21" s="153"/>
      <c r="BY21" s="154"/>
      <c r="BZ21" s="154"/>
      <c r="CA21" s="154"/>
      <c r="CB21" s="155"/>
      <c r="CC21" s="160"/>
      <c r="CD21" s="161"/>
      <c r="CE21" s="161"/>
      <c r="CF21" s="161"/>
      <c r="CG21" s="162"/>
      <c r="CH21" s="166"/>
      <c r="CI21" s="154"/>
      <c r="CJ21" s="154"/>
      <c r="CK21" s="155"/>
      <c r="CL21" s="167"/>
      <c r="DG21" s="1"/>
      <c r="DH21" s="1" t="s">
        <v>87</v>
      </c>
      <c r="DI21" s="1">
        <v>3</v>
      </c>
      <c r="DJ21" s="1">
        <v>3</v>
      </c>
      <c r="DK21" s="1">
        <v>3</v>
      </c>
      <c r="DL21" s="1">
        <v>180</v>
      </c>
      <c r="DM21" s="7" t="s">
        <v>103</v>
      </c>
      <c r="DN21" s="7" t="s">
        <v>105</v>
      </c>
      <c r="DO21" s="7" t="s">
        <v>107</v>
      </c>
      <c r="DP21" s="1">
        <v>750</v>
      </c>
      <c r="EA21" s="6"/>
    </row>
    <row r="22" spans="5:131" ht="6.95" customHeight="1">
      <c r="E22" s="138"/>
      <c r="F22" s="139"/>
      <c r="G22" s="139"/>
      <c r="H22" s="139"/>
      <c r="I22" s="139"/>
      <c r="J22" s="139"/>
      <c r="K22" s="139"/>
      <c r="L22" s="140"/>
      <c r="M22" s="143"/>
      <c r="N22" s="143"/>
      <c r="O22" s="143"/>
      <c r="P22" s="143"/>
      <c r="Q22" s="143"/>
      <c r="R22" s="143"/>
      <c r="S22" s="143"/>
      <c r="T22" s="143"/>
      <c r="U22" s="143"/>
      <c r="V22" s="143"/>
      <c r="W22" s="143"/>
      <c r="X22" s="143"/>
      <c r="Y22" s="143"/>
      <c r="Z22" s="143"/>
      <c r="AA22" s="143"/>
      <c r="AB22" s="143"/>
      <c r="AC22" s="143"/>
      <c r="AD22" s="143"/>
      <c r="AE22" s="143"/>
      <c r="AF22" s="143"/>
      <c r="AG22" s="143"/>
      <c r="AH22" s="143"/>
      <c r="AI22" s="143"/>
      <c r="AJ22" s="143"/>
      <c r="AK22" s="143"/>
      <c r="AL22" s="144"/>
      <c r="AM22" s="144"/>
      <c r="AN22" s="144"/>
      <c r="AO22" s="144"/>
      <c r="AP22" s="144"/>
      <c r="AQ22" s="144"/>
      <c r="AR22" s="144"/>
      <c r="AS22" s="144"/>
      <c r="AT22" s="144"/>
      <c r="AU22" s="144"/>
      <c r="AV22" s="144"/>
      <c r="AW22" s="144"/>
      <c r="AX22" s="144"/>
      <c r="AY22" s="144"/>
      <c r="AZ22" s="144"/>
      <c r="BA22" s="144"/>
      <c r="BB22" s="144"/>
      <c r="BC22" s="144"/>
      <c r="BD22" s="144"/>
      <c r="BE22" s="144"/>
      <c r="BF22" s="144"/>
      <c r="BG22" s="144"/>
      <c r="BH22" s="144"/>
      <c r="BI22" s="146"/>
      <c r="BJ22" s="146"/>
      <c r="BK22" s="146"/>
      <c r="BL22" s="146"/>
      <c r="BM22" s="146"/>
      <c r="BN22" s="146"/>
      <c r="BO22" s="146"/>
      <c r="BP22" s="146"/>
      <c r="BQ22" s="146"/>
      <c r="BR22" s="146"/>
      <c r="BS22" s="146"/>
      <c r="BT22" s="146"/>
      <c r="BU22" s="146"/>
      <c r="BV22" s="146"/>
      <c r="BW22" s="146"/>
      <c r="BX22" s="156"/>
      <c r="BY22" s="154"/>
      <c r="BZ22" s="154"/>
      <c r="CA22" s="154"/>
      <c r="CB22" s="155"/>
      <c r="CC22" s="163"/>
      <c r="CD22" s="164"/>
      <c r="CE22" s="164"/>
      <c r="CF22" s="164"/>
      <c r="CG22" s="165"/>
      <c r="CH22" s="154"/>
      <c r="CI22" s="154"/>
      <c r="CJ22" s="154"/>
      <c r="CK22" s="155"/>
      <c r="CL22" s="167"/>
      <c r="DG22" s="1"/>
      <c r="DH22" s="1"/>
      <c r="DI22" s="1">
        <v>4</v>
      </c>
      <c r="DJ22" s="1">
        <v>4</v>
      </c>
      <c r="DK22" s="1">
        <v>4</v>
      </c>
      <c r="DL22" s="1">
        <v>210</v>
      </c>
      <c r="DM22" s="7"/>
      <c r="DN22" s="7"/>
      <c r="DO22" s="7"/>
    </row>
    <row r="23" spans="5:131" ht="6.95" customHeight="1">
      <c r="E23" s="168" t="s">
        <v>34</v>
      </c>
      <c r="F23" s="249"/>
      <c r="G23" s="252" t="s">
        <v>8</v>
      </c>
      <c r="H23" s="253"/>
      <c r="I23" s="253"/>
      <c r="J23" s="253"/>
      <c r="K23" s="253"/>
      <c r="L23" s="254"/>
      <c r="M23" s="252" t="s">
        <v>79</v>
      </c>
      <c r="N23" s="258"/>
      <c r="O23" s="258"/>
      <c r="P23" s="258"/>
      <c r="Q23" s="258"/>
      <c r="R23" s="258"/>
      <c r="S23" s="258"/>
      <c r="T23" s="258"/>
      <c r="U23" s="258"/>
      <c r="V23" s="258"/>
      <c r="W23" s="259"/>
      <c r="X23" s="252" t="s">
        <v>98</v>
      </c>
      <c r="Y23" s="258"/>
      <c r="Z23" s="258"/>
      <c r="AA23" s="258"/>
      <c r="AB23" s="258"/>
      <c r="AC23" s="258"/>
      <c r="AD23" s="258"/>
      <c r="AE23" s="258"/>
      <c r="AF23" s="258"/>
      <c r="AG23" s="258"/>
      <c r="AH23" s="258"/>
      <c r="AI23" s="258"/>
      <c r="AJ23" s="258"/>
      <c r="AK23" s="259"/>
      <c r="AL23" s="252" t="s">
        <v>96</v>
      </c>
      <c r="AM23" s="258"/>
      <c r="AN23" s="258"/>
      <c r="AO23" s="258"/>
      <c r="AP23" s="258"/>
      <c r="AQ23" s="258"/>
      <c r="AR23" s="258"/>
      <c r="AS23" s="258"/>
      <c r="AT23" s="258"/>
      <c r="AU23" s="258"/>
      <c r="AV23" s="258"/>
      <c r="AW23" s="258"/>
      <c r="AX23" s="258"/>
      <c r="AY23" s="258"/>
      <c r="AZ23" s="258"/>
      <c r="BA23" s="258"/>
      <c r="BB23" s="258"/>
      <c r="BC23" s="258"/>
      <c r="BD23" s="258"/>
      <c r="BE23" s="258"/>
      <c r="BF23" s="258"/>
      <c r="BG23" s="258"/>
      <c r="BH23" s="259"/>
      <c r="BI23" s="260"/>
      <c r="BJ23" s="261"/>
      <c r="BK23" s="261"/>
      <c r="BL23" s="261"/>
      <c r="BM23" s="261"/>
      <c r="BN23" s="261"/>
      <c r="BO23" s="261"/>
      <c r="BP23" s="261"/>
      <c r="BQ23" s="261"/>
      <c r="BR23" s="261"/>
      <c r="BS23" s="261"/>
      <c r="BT23" s="261"/>
      <c r="BU23" s="261"/>
      <c r="BV23" s="261"/>
      <c r="BW23" s="169"/>
      <c r="BX23" s="190"/>
      <c r="BY23" s="191"/>
      <c r="BZ23" s="191"/>
      <c r="CA23" s="191"/>
      <c r="CB23" s="192"/>
      <c r="CC23" s="199" t="s">
        <v>53</v>
      </c>
      <c r="CD23" s="200"/>
      <c r="CE23" s="200"/>
      <c r="CF23" s="200"/>
      <c r="CG23" s="201"/>
      <c r="CH23" s="207"/>
      <c r="CI23" s="191"/>
      <c r="CJ23" s="191"/>
      <c r="CK23" s="191"/>
      <c r="CL23" s="208"/>
      <c r="CM23" s="213" t="s">
        <v>39</v>
      </c>
      <c r="CN23" s="214"/>
      <c r="CO23" s="214"/>
      <c r="CP23" s="214"/>
      <c r="CQ23" s="214"/>
      <c r="CR23" s="214"/>
      <c r="CS23" s="214"/>
      <c r="CT23" s="214"/>
      <c r="CU23" s="214"/>
      <c r="CV23" s="214"/>
      <c r="CW23" s="214"/>
      <c r="CX23" s="214"/>
      <c r="CY23" s="214"/>
      <c r="CZ23" s="214"/>
      <c r="DA23" s="214"/>
      <c r="DB23" s="215"/>
      <c r="DG23" s="1"/>
      <c r="DH23" s="1"/>
      <c r="DI23" s="1">
        <v>5</v>
      </c>
      <c r="DJ23" s="1">
        <v>5</v>
      </c>
      <c r="DK23" s="1">
        <v>5</v>
      </c>
      <c r="DL23" s="1">
        <v>240</v>
      </c>
      <c r="DM23" s="7"/>
      <c r="DN23" s="7"/>
      <c r="DO23" s="7"/>
    </row>
    <row r="24" spans="5:131" ht="6.95" customHeight="1">
      <c r="E24" s="250"/>
      <c r="F24" s="251"/>
      <c r="G24" s="255"/>
      <c r="H24" s="256"/>
      <c r="I24" s="256"/>
      <c r="J24" s="256"/>
      <c r="K24" s="256"/>
      <c r="L24" s="257"/>
      <c r="M24" s="227"/>
      <c r="N24" s="228"/>
      <c r="O24" s="228"/>
      <c r="P24" s="228"/>
      <c r="Q24" s="228"/>
      <c r="R24" s="228"/>
      <c r="S24" s="228"/>
      <c r="T24" s="228"/>
      <c r="U24" s="228"/>
      <c r="V24" s="228"/>
      <c r="W24" s="229"/>
      <c r="X24" s="227"/>
      <c r="Y24" s="228"/>
      <c r="Z24" s="228"/>
      <c r="AA24" s="228"/>
      <c r="AB24" s="228"/>
      <c r="AC24" s="228"/>
      <c r="AD24" s="228"/>
      <c r="AE24" s="228"/>
      <c r="AF24" s="228"/>
      <c r="AG24" s="228"/>
      <c r="AH24" s="228"/>
      <c r="AI24" s="228"/>
      <c r="AJ24" s="228"/>
      <c r="AK24" s="229"/>
      <c r="AL24" s="227"/>
      <c r="AM24" s="228"/>
      <c r="AN24" s="228"/>
      <c r="AO24" s="228"/>
      <c r="AP24" s="228"/>
      <c r="AQ24" s="228"/>
      <c r="AR24" s="228"/>
      <c r="AS24" s="228"/>
      <c r="AT24" s="228"/>
      <c r="AU24" s="228"/>
      <c r="AV24" s="228"/>
      <c r="AW24" s="228"/>
      <c r="AX24" s="228"/>
      <c r="AY24" s="228"/>
      <c r="AZ24" s="228"/>
      <c r="BA24" s="228"/>
      <c r="BB24" s="228"/>
      <c r="BC24" s="228"/>
      <c r="BD24" s="228"/>
      <c r="BE24" s="228"/>
      <c r="BF24" s="228"/>
      <c r="BG24" s="228"/>
      <c r="BH24" s="229"/>
      <c r="BI24" s="170"/>
      <c r="BJ24" s="113"/>
      <c r="BK24" s="113"/>
      <c r="BL24" s="113"/>
      <c r="BM24" s="113"/>
      <c r="BN24" s="113"/>
      <c r="BO24" s="113"/>
      <c r="BP24" s="113"/>
      <c r="BQ24" s="113"/>
      <c r="BR24" s="113"/>
      <c r="BS24" s="113"/>
      <c r="BT24" s="113"/>
      <c r="BU24" s="113"/>
      <c r="BV24" s="113"/>
      <c r="BW24" s="171"/>
      <c r="BX24" s="193"/>
      <c r="BY24" s="194"/>
      <c r="BZ24" s="194"/>
      <c r="CA24" s="194"/>
      <c r="CB24" s="195"/>
      <c r="CC24" s="202"/>
      <c r="CD24" s="114"/>
      <c r="CE24" s="114"/>
      <c r="CF24" s="114"/>
      <c r="CG24" s="203"/>
      <c r="CH24" s="209"/>
      <c r="CI24" s="194"/>
      <c r="CJ24" s="194"/>
      <c r="CK24" s="194"/>
      <c r="CL24" s="210"/>
      <c r="CM24" s="216"/>
      <c r="CN24" s="217"/>
      <c r="CO24" s="217"/>
      <c r="CP24" s="217"/>
      <c r="CQ24" s="217"/>
      <c r="CR24" s="217"/>
      <c r="CS24" s="217"/>
      <c r="CT24" s="217"/>
      <c r="CU24" s="217"/>
      <c r="CV24" s="217"/>
      <c r="CW24" s="217"/>
      <c r="CX24" s="217"/>
      <c r="CY24" s="217"/>
      <c r="CZ24" s="217"/>
      <c r="DA24" s="217"/>
      <c r="DB24" s="218"/>
      <c r="DG24" s="1"/>
      <c r="DH24" s="1"/>
      <c r="DI24" s="1">
        <v>6</v>
      </c>
      <c r="DJ24" s="1">
        <v>6</v>
      </c>
      <c r="DK24" s="1">
        <v>6</v>
      </c>
      <c r="DL24" s="1">
        <v>360</v>
      </c>
      <c r="DM24" s="7"/>
      <c r="DN24" s="7"/>
      <c r="DO24" s="7"/>
    </row>
    <row r="25" spans="5:131" ht="6.95" customHeight="1">
      <c r="E25" s="250"/>
      <c r="F25" s="251"/>
      <c r="G25" s="255"/>
      <c r="H25" s="256"/>
      <c r="I25" s="256"/>
      <c r="J25" s="256"/>
      <c r="K25" s="256"/>
      <c r="L25" s="257"/>
      <c r="M25" s="227"/>
      <c r="N25" s="228"/>
      <c r="O25" s="228"/>
      <c r="P25" s="228"/>
      <c r="Q25" s="228"/>
      <c r="R25" s="228"/>
      <c r="S25" s="228"/>
      <c r="T25" s="228"/>
      <c r="U25" s="228"/>
      <c r="V25" s="228"/>
      <c r="W25" s="229"/>
      <c r="X25" s="227"/>
      <c r="Y25" s="228"/>
      <c r="Z25" s="228"/>
      <c r="AA25" s="228"/>
      <c r="AB25" s="228"/>
      <c r="AC25" s="228"/>
      <c r="AD25" s="228"/>
      <c r="AE25" s="228"/>
      <c r="AF25" s="228"/>
      <c r="AG25" s="228"/>
      <c r="AH25" s="228"/>
      <c r="AI25" s="228"/>
      <c r="AJ25" s="228"/>
      <c r="AK25" s="229"/>
      <c r="AL25" s="227"/>
      <c r="AM25" s="228"/>
      <c r="AN25" s="228"/>
      <c r="AO25" s="228"/>
      <c r="AP25" s="228"/>
      <c r="AQ25" s="228"/>
      <c r="AR25" s="228"/>
      <c r="AS25" s="228"/>
      <c r="AT25" s="228"/>
      <c r="AU25" s="228"/>
      <c r="AV25" s="228"/>
      <c r="AW25" s="228"/>
      <c r="AX25" s="228"/>
      <c r="AY25" s="228"/>
      <c r="AZ25" s="228"/>
      <c r="BA25" s="228"/>
      <c r="BB25" s="228"/>
      <c r="BC25" s="228"/>
      <c r="BD25" s="228"/>
      <c r="BE25" s="228"/>
      <c r="BF25" s="228"/>
      <c r="BG25" s="228"/>
      <c r="BH25" s="229"/>
      <c r="BI25" s="170"/>
      <c r="BJ25" s="113"/>
      <c r="BK25" s="113"/>
      <c r="BL25" s="113"/>
      <c r="BM25" s="113"/>
      <c r="BN25" s="113"/>
      <c r="BO25" s="113"/>
      <c r="BP25" s="113"/>
      <c r="BQ25" s="113"/>
      <c r="BR25" s="113"/>
      <c r="BS25" s="113"/>
      <c r="BT25" s="113"/>
      <c r="BU25" s="113"/>
      <c r="BV25" s="113"/>
      <c r="BW25" s="171"/>
      <c r="BX25" s="193"/>
      <c r="BY25" s="194"/>
      <c r="BZ25" s="194"/>
      <c r="CA25" s="194"/>
      <c r="CB25" s="195"/>
      <c r="CC25" s="202"/>
      <c r="CD25" s="114"/>
      <c r="CE25" s="114"/>
      <c r="CF25" s="114"/>
      <c r="CG25" s="203"/>
      <c r="CH25" s="209"/>
      <c r="CI25" s="194"/>
      <c r="CJ25" s="194"/>
      <c r="CK25" s="194"/>
      <c r="CL25" s="210"/>
      <c r="CM25" s="216"/>
      <c r="CN25" s="217"/>
      <c r="CO25" s="217"/>
      <c r="CP25" s="217"/>
      <c r="CQ25" s="217"/>
      <c r="CR25" s="217"/>
      <c r="CS25" s="217"/>
      <c r="CT25" s="217"/>
      <c r="CU25" s="217"/>
      <c r="CV25" s="217"/>
      <c r="CW25" s="217"/>
      <c r="CX25" s="217"/>
      <c r="CY25" s="217"/>
      <c r="CZ25" s="217"/>
      <c r="DA25" s="217"/>
      <c r="DB25" s="218"/>
      <c r="DG25" s="1"/>
      <c r="DH25" s="1"/>
      <c r="DI25" s="1">
        <v>7</v>
      </c>
      <c r="DJ25" s="1">
        <v>7</v>
      </c>
      <c r="DK25" s="1">
        <v>7</v>
      </c>
      <c r="DL25" s="1">
        <v>420</v>
      </c>
      <c r="DM25" s="7"/>
      <c r="DN25" s="7"/>
      <c r="DO25" s="7"/>
    </row>
    <row r="26" spans="5:131" ht="6.95" customHeight="1">
      <c r="E26" s="250"/>
      <c r="F26" s="251"/>
      <c r="G26" s="255"/>
      <c r="H26" s="256"/>
      <c r="I26" s="256"/>
      <c r="J26" s="256"/>
      <c r="K26" s="256"/>
      <c r="L26" s="257"/>
      <c r="M26" s="227"/>
      <c r="N26" s="228"/>
      <c r="O26" s="228"/>
      <c r="P26" s="228"/>
      <c r="Q26" s="228"/>
      <c r="R26" s="228"/>
      <c r="S26" s="228"/>
      <c r="T26" s="228"/>
      <c r="U26" s="228"/>
      <c r="V26" s="228"/>
      <c r="W26" s="229"/>
      <c r="X26" s="227"/>
      <c r="Y26" s="228"/>
      <c r="Z26" s="228"/>
      <c r="AA26" s="228"/>
      <c r="AB26" s="228"/>
      <c r="AC26" s="228"/>
      <c r="AD26" s="228"/>
      <c r="AE26" s="228"/>
      <c r="AF26" s="228"/>
      <c r="AG26" s="228"/>
      <c r="AH26" s="228"/>
      <c r="AI26" s="228"/>
      <c r="AJ26" s="228"/>
      <c r="AK26" s="229"/>
      <c r="AL26" s="227"/>
      <c r="AM26" s="228"/>
      <c r="AN26" s="228"/>
      <c r="AO26" s="228"/>
      <c r="AP26" s="228"/>
      <c r="AQ26" s="228"/>
      <c r="AR26" s="228"/>
      <c r="AS26" s="228"/>
      <c r="AT26" s="228"/>
      <c r="AU26" s="228"/>
      <c r="AV26" s="228"/>
      <c r="AW26" s="228"/>
      <c r="AX26" s="228"/>
      <c r="AY26" s="228"/>
      <c r="AZ26" s="228"/>
      <c r="BA26" s="228"/>
      <c r="BB26" s="228"/>
      <c r="BC26" s="228"/>
      <c r="BD26" s="228"/>
      <c r="BE26" s="228"/>
      <c r="BF26" s="228"/>
      <c r="BG26" s="228"/>
      <c r="BH26" s="229"/>
      <c r="BI26" s="170"/>
      <c r="BJ26" s="113"/>
      <c r="BK26" s="113"/>
      <c r="BL26" s="113"/>
      <c r="BM26" s="113"/>
      <c r="BN26" s="113"/>
      <c r="BO26" s="113"/>
      <c r="BP26" s="113"/>
      <c r="BQ26" s="113"/>
      <c r="BR26" s="113"/>
      <c r="BS26" s="113"/>
      <c r="BT26" s="113"/>
      <c r="BU26" s="113"/>
      <c r="BV26" s="113"/>
      <c r="BW26" s="171"/>
      <c r="BX26" s="193"/>
      <c r="BY26" s="194"/>
      <c r="BZ26" s="194"/>
      <c r="CA26" s="194"/>
      <c r="CB26" s="195"/>
      <c r="CC26" s="202"/>
      <c r="CD26" s="114"/>
      <c r="CE26" s="114"/>
      <c r="CF26" s="114"/>
      <c r="CG26" s="203"/>
      <c r="CH26" s="209"/>
      <c r="CI26" s="194"/>
      <c r="CJ26" s="194"/>
      <c r="CK26" s="194"/>
      <c r="CL26" s="210"/>
      <c r="CM26" s="216"/>
      <c r="CN26" s="217"/>
      <c r="CO26" s="217"/>
      <c r="CP26" s="217"/>
      <c r="CQ26" s="217"/>
      <c r="CR26" s="217"/>
      <c r="CS26" s="217"/>
      <c r="CT26" s="217"/>
      <c r="CU26" s="217"/>
      <c r="CV26" s="217"/>
      <c r="CW26" s="217"/>
      <c r="CX26" s="217"/>
      <c r="CY26" s="217"/>
      <c r="CZ26" s="217"/>
      <c r="DA26" s="217"/>
      <c r="DB26" s="218"/>
      <c r="DG26" s="1"/>
      <c r="DH26" s="1"/>
      <c r="DI26" s="1">
        <v>8</v>
      </c>
      <c r="DJ26" s="1">
        <v>8</v>
      </c>
      <c r="DK26" s="1">
        <v>8</v>
      </c>
      <c r="DL26" s="1">
        <v>480</v>
      </c>
      <c r="DM26" s="7"/>
      <c r="DN26" s="7"/>
      <c r="DO26" s="7"/>
    </row>
    <row r="27" spans="5:131" ht="6.95" customHeight="1">
      <c r="E27" s="250"/>
      <c r="F27" s="251"/>
      <c r="G27" s="255"/>
      <c r="H27" s="256"/>
      <c r="I27" s="256"/>
      <c r="J27" s="256"/>
      <c r="K27" s="256"/>
      <c r="L27" s="257"/>
      <c r="M27" s="227"/>
      <c r="N27" s="228"/>
      <c r="O27" s="228"/>
      <c r="P27" s="228"/>
      <c r="Q27" s="228"/>
      <c r="R27" s="228"/>
      <c r="S27" s="228"/>
      <c r="T27" s="228"/>
      <c r="U27" s="228"/>
      <c r="V27" s="228"/>
      <c r="W27" s="229"/>
      <c r="X27" s="227"/>
      <c r="Y27" s="228"/>
      <c r="Z27" s="228"/>
      <c r="AA27" s="228"/>
      <c r="AB27" s="228"/>
      <c r="AC27" s="228"/>
      <c r="AD27" s="228"/>
      <c r="AE27" s="228"/>
      <c r="AF27" s="228"/>
      <c r="AG27" s="228"/>
      <c r="AH27" s="228"/>
      <c r="AI27" s="228"/>
      <c r="AJ27" s="228"/>
      <c r="AK27" s="229"/>
      <c r="AL27" s="227"/>
      <c r="AM27" s="228"/>
      <c r="AN27" s="228"/>
      <c r="AO27" s="228"/>
      <c r="AP27" s="228"/>
      <c r="AQ27" s="228"/>
      <c r="AR27" s="228"/>
      <c r="AS27" s="228"/>
      <c r="AT27" s="228"/>
      <c r="AU27" s="228"/>
      <c r="AV27" s="228"/>
      <c r="AW27" s="228"/>
      <c r="AX27" s="228"/>
      <c r="AY27" s="228"/>
      <c r="AZ27" s="228"/>
      <c r="BA27" s="228"/>
      <c r="BB27" s="228"/>
      <c r="BC27" s="228"/>
      <c r="BD27" s="228"/>
      <c r="BE27" s="228"/>
      <c r="BF27" s="228"/>
      <c r="BG27" s="228"/>
      <c r="BH27" s="229"/>
      <c r="BI27" s="170"/>
      <c r="BJ27" s="113"/>
      <c r="BK27" s="113"/>
      <c r="BL27" s="113"/>
      <c r="BM27" s="113"/>
      <c r="BN27" s="113"/>
      <c r="BO27" s="113"/>
      <c r="BP27" s="113"/>
      <c r="BQ27" s="113"/>
      <c r="BR27" s="113"/>
      <c r="BS27" s="113"/>
      <c r="BT27" s="113"/>
      <c r="BU27" s="113"/>
      <c r="BV27" s="113"/>
      <c r="BW27" s="171"/>
      <c r="BX27" s="193"/>
      <c r="BY27" s="194"/>
      <c r="BZ27" s="194"/>
      <c r="CA27" s="194"/>
      <c r="CB27" s="195"/>
      <c r="CC27" s="202"/>
      <c r="CD27" s="114"/>
      <c r="CE27" s="114"/>
      <c r="CF27" s="114"/>
      <c r="CG27" s="203"/>
      <c r="CH27" s="209"/>
      <c r="CI27" s="194"/>
      <c r="CJ27" s="194"/>
      <c r="CK27" s="194"/>
      <c r="CL27" s="210"/>
      <c r="CM27" s="216"/>
      <c r="CN27" s="217"/>
      <c r="CO27" s="217"/>
      <c r="CP27" s="217"/>
      <c r="CQ27" s="217"/>
      <c r="CR27" s="217"/>
      <c r="CS27" s="217"/>
      <c r="CT27" s="217"/>
      <c r="CU27" s="217"/>
      <c r="CV27" s="217"/>
      <c r="CW27" s="217"/>
      <c r="CX27" s="217"/>
      <c r="CY27" s="217"/>
      <c r="CZ27" s="217"/>
      <c r="DA27" s="217"/>
      <c r="DB27" s="218"/>
      <c r="DG27" s="1"/>
      <c r="DH27" s="1"/>
      <c r="DI27" s="1">
        <v>9</v>
      </c>
      <c r="DJ27" s="1">
        <v>9</v>
      </c>
      <c r="DK27" s="1">
        <v>9</v>
      </c>
      <c r="DL27" s="1">
        <v>45</v>
      </c>
    </row>
    <row r="28" spans="5:131" ht="6.95" customHeight="1">
      <c r="E28" s="250"/>
      <c r="F28" s="251"/>
      <c r="G28" s="255"/>
      <c r="H28" s="256"/>
      <c r="I28" s="256"/>
      <c r="J28" s="256"/>
      <c r="K28" s="256"/>
      <c r="L28" s="257"/>
      <c r="M28" s="230"/>
      <c r="N28" s="231"/>
      <c r="O28" s="231"/>
      <c r="P28" s="231"/>
      <c r="Q28" s="231"/>
      <c r="R28" s="231"/>
      <c r="S28" s="231"/>
      <c r="T28" s="231"/>
      <c r="U28" s="231"/>
      <c r="V28" s="231"/>
      <c r="W28" s="232"/>
      <c r="X28" s="230"/>
      <c r="Y28" s="231"/>
      <c r="Z28" s="231"/>
      <c r="AA28" s="231"/>
      <c r="AB28" s="231"/>
      <c r="AC28" s="231"/>
      <c r="AD28" s="231"/>
      <c r="AE28" s="231"/>
      <c r="AF28" s="231"/>
      <c r="AG28" s="231"/>
      <c r="AH28" s="231"/>
      <c r="AI28" s="231"/>
      <c r="AJ28" s="231"/>
      <c r="AK28" s="232"/>
      <c r="AL28" s="227"/>
      <c r="AM28" s="228"/>
      <c r="AN28" s="228"/>
      <c r="AO28" s="228"/>
      <c r="AP28" s="228"/>
      <c r="AQ28" s="228"/>
      <c r="AR28" s="228"/>
      <c r="AS28" s="228"/>
      <c r="AT28" s="228"/>
      <c r="AU28" s="228"/>
      <c r="AV28" s="228"/>
      <c r="AW28" s="228"/>
      <c r="AX28" s="228"/>
      <c r="AY28" s="228"/>
      <c r="AZ28" s="228"/>
      <c r="BA28" s="228"/>
      <c r="BB28" s="228"/>
      <c r="BC28" s="228"/>
      <c r="BD28" s="228"/>
      <c r="BE28" s="228"/>
      <c r="BF28" s="228"/>
      <c r="BG28" s="228"/>
      <c r="BH28" s="229"/>
      <c r="BI28" s="262"/>
      <c r="BJ28" s="247"/>
      <c r="BK28" s="247"/>
      <c r="BL28" s="247"/>
      <c r="BM28" s="247"/>
      <c r="BN28" s="247"/>
      <c r="BO28" s="247"/>
      <c r="BP28" s="247"/>
      <c r="BQ28" s="247"/>
      <c r="BR28" s="247"/>
      <c r="BS28" s="247"/>
      <c r="BT28" s="247"/>
      <c r="BU28" s="247"/>
      <c r="BV28" s="247"/>
      <c r="BW28" s="263"/>
      <c r="BX28" s="196"/>
      <c r="BY28" s="197"/>
      <c r="BZ28" s="197"/>
      <c r="CA28" s="197"/>
      <c r="CB28" s="198"/>
      <c r="CC28" s="204"/>
      <c r="CD28" s="205"/>
      <c r="CE28" s="205"/>
      <c r="CF28" s="205"/>
      <c r="CG28" s="206"/>
      <c r="CH28" s="211"/>
      <c r="CI28" s="197"/>
      <c r="CJ28" s="197"/>
      <c r="CK28" s="197"/>
      <c r="CL28" s="212"/>
      <c r="CM28" s="219"/>
      <c r="CN28" s="220"/>
      <c r="CO28" s="220"/>
      <c r="CP28" s="220"/>
      <c r="CQ28" s="220"/>
      <c r="CR28" s="220"/>
      <c r="CS28" s="220"/>
      <c r="CT28" s="220"/>
      <c r="CU28" s="220"/>
      <c r="CV28" s="220"/>
      <c r="CW28" s="220"/>
      <c r="CX28" s="220"/>
      <c r="CY28" s="220"/>
      <c r="CZ28" s="220"/>
      <c r="DA28" s="220"/>
      <c r="DB28" s="221"/>
      <c r="DI28" s="1">
        <v>10</v>
      </c>
      <c r="DJ28" s="1">
        <v>10</v>
      </c>
      <c r="DK28" s="1">
        <v>10</v>
      </c>
      <c r="DL28" s="1">
        <v>60</v>
      </c>
      <c r="DP28" s="4"/>
    </row>
    <row r="29" spans="5:131" ht="6.95" customHeight="1">
      <c r="E29" s="250"/>
      <c r="F29" s="251"/>
      <c r="G29" s="255"/>
      <c r="H29" s="256"/>
      <c r="I29" s="256"/>
      <c r="J29" s="256"/>
      <c r="K29" s="256"/>
      <c r="L29" s="257"/>
      <c r="M29" s="222" t="s">
        <v>89</v>
      </c>
      <c r="N29" s="223"/>
      <c r="O29" s="223"/>
      <c r="P29" s="223"/>
      <c r="Q29" s="223"/>
      <c r="R29" s="223"/>
      <c r="S29" s="223"/>
      <c r="T29" s="223"/>
      <c r="U29" s="223"/>
      <c r="V29" s="223"/>
      <c r="W29" s="223"/>
      <c r="X29" s="224" t="s">
        <v>99</v>
      </c>
      <c r="Y29" s="225"/>
      <c r="Z29" s="225"/>
      <c r="AA29" s="225"/>
      <c r="AB29" s="225"/>
      <c r="AC29" s="225"/>
      <c r="AD29" s="225"/>
      <c r="AE29" s="225"/>
      <c r="AF29" s="225"/>
      <c r="AG29" s="225"/>
      <c r="AH29" s="225"/>
      <c r="AI29" s="225"/>
      <c r="AJ29" s="225"/>
      <c r="AK29" s="226"/>
      <c r="AL29" s="233" t="s">
        <v>95</v>
      </c>
      <c r="AM29" s="234"/>
      <c r="AN29" s="234"/>
      <c r="AO29" s="234"/>
      <c r="AP29" s="234"/>
      <c r="AQ29" s="234"/>
      <c r="AR29" s="234"/>
      <c r="AS29" s="234"/>
      <c r="AT29" s="234"/>
      <c r="AU29" s="234"/>
      <c r="AV29" s="234"/>
      <c r="AW29" s="234"/>
      <c r="AX29" s="234"/>
      <c r="AY29" s="234"/>
      <c r="AZ29" s="234"/>
      <c r="BA29" s="234"/>
      <c r="BB29" s="234"/>
      <c r="BC29" s="234"/>
      <c r="BD29" s="234"/>
      <c r="BE29" s="234"/>
      <c r="BF29" s="234"/>
      <c r="BG29" s="234"/>
      <c r="BH29" s="235"/>
      <c r="BI29" s="234" t="s">
        <v>97</v>
      </c>
      <c r="BJ29" s="234"/>
      <c r="BK29" s="234"/>
      <c r="BL29" s="234"/>
      <c r="BM29" s="234"/>
      <c r="BN29" s="234"/>
      <c r="BO29" s="234"/>
      <c r="BP29" s="234"/>
      <c r="BQ29" s="234"/>
      <c r="BR29" s="234"/>
      <c r="BS29" s="234"/>
      <c r="BT29" s="234"/>
      <c r="BU29" s="234"/>
      <c r="BV29" s="234"/>
      <c r="BW29" s="36"/>
      <c r="BX29" s="236" t="str">
        <f>IF(BJ31="","",(IF(BJ31=AU31,"○","")))</f>
        <v/>
      </c>
      <c r="BY29" s="237"/>
      <c r="BZ29" s="237"/>
      <c r="CA29" s="237"/>
      <c r="CB29" s="238"/>
      <c r="CC29" s="241" t="s">
        <v>53</v>
      </c>
      <c r="CD29" s="242"/>
      <c r="CE29" s="242"/>
      <c r="CF29" s="242"/>
      <c r="CG29" s="243"/>
      <c r="CH29" s="241" t="str">
        <f>IF(BJ31="","",(IF(NOT(BJ31=AU31),"○","")))</f>
        <v/>
      </c>
      <c r="CI29" s="237"/>
      <c r="CJ29" s="237"/>
      <c r="CK29" s="237"/>
      <c r="CL29" s="269"/>
      <c r="CM29" s="273" t="s">
        <v>45</v>
      </c>
      <c r="CN29" s="274"/>
      <c r="CO29" s="274"/>
      <c r="CP29" s="274"/>
      <c r="CQ29" s="274"/>
      <c r="CR29" s="274"/>
      <c r="CS29" s="274"/>
      <c r="CT29" s="274"/>
      <c r="CU29" s="274"/>
      <c r="CV29" s="274"/>
      <c r="CW29" s="274"/>
      <c r="CX29" s="274"/>
      <c r="CY29" s="274"/>
      <c r="CZ29" s="274"/>
      <c r="DA29" s="274"/>
      <c r="DB29" s="274"/>
      <c r="DI29" s="1">
        <v>11</v>
      </c>
      <c r="DJ29" s="1">
        <v>11</v>
      </c>
      <c r="DK29" s="1">
        <v>11</v>
      </c>
      <c r="DL29" s="1">
        <v>90</v>
      </c>
      <c r="DP29" s="4"/>
    </row>
    <row r="30" spans="5:131" ht="6.95" customHeight="1">
      <c r="E30" s="250"/>
      <c r="F30" s="251"/>
      <c r="G30" s="255"/>
      <c r="H30" s="256"/>
      <c r="I30" s="256"/>
      <c r="J30" s="256"/>
      <c r="K30" s="256"/>
      <c r="L30" s="257"/>
      <c r="M30" s="187"/>
      <c r="N30" s="187"/>
      <c r="O30" s="187"/>
      <c r="P30" s="187"/>
      <c r="Q30" s="187"/>
      <c r="R30" s="187"/>
      <c r="S30" s="187"/>
      <c r="T30" s="187"/>
      <c r="U30" s="187"/>
      <c r="V30" s="187"/>
      <c r="W30" s="187"/>
      <c r="X30" s="227"/>
      <c r="Y30" s="228"/>
      <c r="Z30" s="228"/>
      <c r="AA30" s="228"/>
      <c r="AB30" s="228"/>
      <c r="AC30" s="228"/>
      <c r="AD30" s="228"/>
      <c r="AE30" s="228"/>
      <c r="AF30" s="228"/>
      <c r="AG30" s="228"/>
      <c r="AH30" s="228"/>
      <c r="AI30" s="228"/>
      <c r="AJ30" s="228"/>
      <c r="AK30" s="229"/>
      <c r="AL30" s="177"/>
      <c r="AM30" s="178"/>
      <c r="AN30" s="178"/>
      <c r="AO30" s="178"/>
      <c r="AP30" s="178"/>
      <c r="AQ30" s="178"/>
      <c r="AR30" s="178"/>
      <c r="AS30" s="178"/>
      <c r="AT30" s="178"/>
      <c r="AU30" s="178"/>
      <c r="AV30" s="178"/>
      <c r="AW30" s="178"/>
      <c r="AX30" s="178"/>
      <c r="AY30" s="178"/>
      <c r="AZ30" s="178"/>
      <c r="BA30" s="178"/>
      <c r="BB30" s="178"/>
      <c r="BC30" s="178"/>
      <c r="BD30" s="178"/>
      <c r="BE30" s="178"/>
      <c r="BF30" s="178"/>
      <c r="BG30" s="178"/>
      <c r="BH30" s="179"/>
      <c r="BI30" s="178"/>
      <c r="BJ30" s="178"/>
      <c r="BK30" s="178"/>
      <c r="BL30" s="178"/>
      <c r="BM30" s="178"/>
      <c r="BN30" s="178"/>
      <c r="BO30" s="178"/>
      <c r="BP30" s="178"/>
      <c r="BQ30" s="178"/>
      <c r="BR30" s="178"/>
      <c r="BS30" s="178"/>
      <c r="BT30" s="178"/>
      <c r="BU30" s="178"/>
      <c r="BV30" s="178"/>
      <c r="BX30" s="239"/>
      <c r="BY30" s="114"/>
      <c r="BZ30" s="114"/>
      <c r="CA30" s="114"/>
      <c r="CB30" s="203"/>
      <c r="CC30" s="244"/>
      <c r="CD30" s="113"/>
      <c r="CE30" s="113"/>
      <c r="CF30" s="113"/>
      <c r="CG30" s="245"/>
      <c r="CH30" s="202"/>
      <c r="CI30" s="114"/>
      <c r="CJ30" s="114"/>
      <c r="CK30" s="114"/>
      <c r="CL30" s="270"/>
      <c r="CM30" s="274"/>
      <c r="CN30" s="274"/>
      <c r="CO30" s="274"/>
      <c r="CP30" s="274"/>
      <c r="CQ30" s="274"/>
      <c r="CR30" s="274"/>
      <c r="CS30" s="274"/>
      <c r="CT30" s="274"/>
      <c r="CU30" s="274"/>
      <c r="CV30" s="274"/>
      <c r="CW30" s="274"/>
      <c r="CX30" s="274"/>
      <c r="CY30" s="274"/>
      <c r="CZ30" s="274"/>
      <c r="DA30" s="274"/>
      <c r="DB30" s="274"/>
      <c r="DI30" s="1">
        <v>12</v>
      </c>
      <c r="DJ30" s="1">
        <v>12</v>
      </c>
      <c r="DK30" s="1">
        <v>12</v>
      </c>
      <c r="DL30" s="1">
        <v>105</v>
      </c>
      <c r="DP30" s="4"/>
    </row>
    <row r="31" spans="5:131" ht="6.95" customHeight="1">
      <c r="E31" s="250"/>
      <c r="F31" s="251"/>
      <c r="G31" s="255"/>
      <c r="H31" s="256"/>
      <c r="I31" s="256"/>
      <c r="J31" s="256"/>
      <c r="K31" s="256"/>
      <c r="L31" s="257"/>
      <c r="M31" s="187"/>
      <c r="N31" s="187"/>
      <c r="O31" s="187"/>
      <c r="P31" s="187"/>
      <c r="Q31" s="187"/>
      <c r="R31" s="187"/>
      <c r="S31" s="187"/>
      <c r="T31" s="187"/>
      <c r="U31" s="187"/>
      <c r="V31" s="187"/>
      <c r="W31" s="187"/>
      <c r="X31" s="227"/>
      <c r="Y31" s="228"/>
      <c r="Z31" s="228"/>
      <c r="AA31" s="228"/>
      <c r="AB31" s="228"/>
      <c r="AC31" s="228"/>
      <c r="AD31" s="228"/>
      <c r="AE31" s="228"/>
      <c r="AF31" s="228"/>
      <c r="AG31" s="228"/>
      <c r="AH31" s="228"/>
      <c r="AI31" s="228"/>
      <c r="AJ31" s="228"/>
      <c r="AK31" s="229"/>
      <c r="AL31" s="275" t="s">
        <v>108</v>
      </c>
      <c r="AM31" s="114"/>
      <c r="AN31" s="114"/>
      <c r="AO31" s="114"/>
      <c r="AP31" s="114"/>
      <c r="AQ31" s="114"/>
      <c r="AR31" s="114"/>
      <c r="AS31" s="114"/>
      <c r="AT31" s="114"/>
      <c r="AU31" s="276" t="str">
        <f>IF(AI5="","?",VLOOKUP(AI5,DM20:DO26,3,FALSE))</f>
        <v>?</v>
      </c>
      <c r="AV31" s="277"/>
      <c r="AW31" s="277"/>
      <c r="AX31" s="277"/>
      <c r="AY31" s="277"/>
      <c r="AZ31" s="277"/>
      <c r="BA31" s="277"/>
      <c r="BB31" s="277"/>
      <c r="BC31" s="277"/>
      <c r="BD31" s="37"/>
      <c r="BE31" s="37"/>
      <c r="BF31" s="37"/>
      <c r="BG31" s="37"/>
      <c r="BH31" s="38"/>
      <c r="BI31" s="20"/>
      <c r="BJ31" s="279"/>
      <c r="BK31" s="280"/>
      <c r="BL31" s="280"/>
      <c r="BM31" s="280"/>
      <c r="BN31" s="280"/>
      <c r="BO31" s="280"/>
      <c r="BP31" s="280"/>
      <c r="BQ31" s="280"/>
      <c r="BR31" s="280"/>
      <c r="BS31" s="280"/>
      <c r="BT31" s="280"/>
      <c r="BU31" s="28"/>
      <c r="BV31" s="28"/>
      <c r="BW31" s="28"/>
      <c r="BX31" s="239"/>
      <c r="BY31" s="114"/>
      <c r="BZ31" s="114"/>
      <c r="CA31" s="114"/>
      <c r="CB31" s="203"/>
      <c r="CC31" s="244"/>
      <c r="CD31" s="113"/>
      <c r="CE31" s="113"/>
      <c r="CF31" s="113"/>
      <c r="CG31" s="245"/>
      <c r="CH31" s="202"/>
      <c r="CI31" s="114"/>
      <c r="CJ31" s="114"/>
      <c r="CK31" s="114"/>
      <c r="CL31" s="270"/>
      <c r="CM31" s="274"/>
      <c r="CN31" s="274"/>
      <c r="CO31" s="274"/>
      <c r="CP31" s="274"/>
      <c r="CQ31" s="274"/>
      <c r="CR31" s="274"/>
      <c r="CS31" s="274"/>
      <c r="CT31" s="274"/>
      <c r="CU31" s="274"/>
      <c r="CV31" s="274"/>
      <c r="CW31" s="274"/>
      <c r="CX31" s="274"/>
      <c r="CY31" s="274"/>
      <c r="CZ31" s="274"/>
      <c r="DA31" s="274"/>
      <c r="DB31" s="274"/>
      <c r="DI31" s="1">
        <v>13</v>
      </c>
      <c r="DJ31" s="1"/>
      <c r="DK31" s="1">
        <v>13</v>
      </c>
      <c r="DL31" s="1"/>
      <c r="DP31" s="4"/>
    </row>
    <row r="32" spans="5:131" ht="6.95" customHeight="1">
      <c r="E32" s="250"/>
      <c r="F32" s="251"/>
      <c r="G32" s="255"/>
      <c r="H32" s="256"/>
      <c r="I32" s="256"/>
      <c r="J32" s="256"/>
      <c r="K32" s="256"/>
      <c r="L32" s="257"/>
      <c r="M32" s="189"/>
      <c r="N32" s="189"/>
      <c r="O32" s="189"/>
      <c r="P32" s="189"/>
      <c r="Q32" s="189"/>
      <c r="R32" s="189"/>
      <c r="S32" s="189"/>
      <c r="T32" s="189"/>
      <c r="U32" s="189"/>
      <c r="V32" s="189"/>
      <c r="W32" s="189"/>
      <c r="X32" s="230"/>
      <c r="Y32" s="231"/>
      <c r="Z32" s="231"/>
      <c r="AA32" s="231"/>
      <c r="AB32" s="231"/>
      <c r="AC32" s="231"/>
      <c r="AD32" s="231"/>
      <c r="AE32" s="231"/>
      <c r="AF32" s="231"/>
      <c r="AG32" s="231"/>
      <c r="AH32" s="231"/>
      <c r="AI32" s="231"/>
      <c r="AJ32" s="231"/>
      <c r="AK32" s="232"/>
      <c r="AL32" s="240"/>
      <c r="AM32" s="205"/>
      <c r="AN32" s="205"/>
      <c r="AO32" s="205"/>
      <c r="AP32" s="205"/>
      <c r="AQ32" s="205"/>
      <c r="AR32" s="205"/>
      <c r="AS32" s="205"/>
      <c r="AT32" s="205"/>
      <c r="AU32" s="278"/>
      <c r="AV32" s="278"/>
      <c r="AW32" s="278"/>
      <c r="AX32" s="278"/>
      <c r="AY32" s="278"/>
      <c r="AZ32" s="278"/>
      <c r="BA32" s="278"/>
      <c r="BB32" s="278"/>
      <c r="BC32" s="278"/>
      <c r="BD32" s="39"/>
      <c r="BE32" s="39"/>
      <c r="BF32" s="39"/>
      <c r="BG32" s="39"/>
      <c r="BH32" s="40"/>
      <c r="BI32" s="41"/>
      <c r="BJ32" s="281"/>
      <c r="BK32" s="281"/>
      <c r="BL32" s="281"/>
      <c r="BM32" s="281"/>
      <c r="BN32" s="281"/>
      <c r="BO32" s="281"/>
      <c r="BP32" s="281"/>
      <c r="BQ32" s="281"/>
      <c r="BR32" s="281"/>
      <c r="BS32" s="281"/>
      <c r="BT32" s="281"/>
      <c r="BU32" s="42"/>
      <c r="BV32" s="42"/>
      <c r="BW32" s="42"/>
      <c r="BX32" s="240"/>
      <c r="BY32" s="205"/>
      <c r="BZ32" s="205"/>
      <c r="CA32" s="205"/>
      <c r="CB32" s="206"/>
      <c r="CC32" s="246"/>
      <c r="CD32" s="247"/>
      <c r="CE32" s="247"/>
      <c r="CF32" s="247"/>
      <c r="CG32" s="248"/>
      <c r="CH32" s="204"/>
      <c r="CI32" s="205"/>
      <c r="CJ32" s="205"/>
      <c r="CK32" s="205"/>
      <c r="CL32" s="272"/>
      <c r="CM32" s="274"/>
      <c r="CN32" s="274"/>
      <c r="CO32" s="274"/>
      <c r="CP32" s="274"/>
      <c r="CQ32" s="274"/>
      <c r="CR32" s="274"/>
      <c r="CS32" s="274"/>
      <c r="CT32" s="274"/>
      <c r="CU32" s="274"/>
      <c r="CV32" s="274"/>
      <c r="CW32" s="274"/>
      <c r="CX32" s="274"/>
      <c r="CY32" s="274"/>
      <c r="CZ32" s="274"/>
      <c r="DA32" s="274"/>
      <c r="DB32" s="274"/>
      <c r="DI32" s="1">
        <v>14</v>
      </c>
      <c r="DJ32" s="1"/>
      <c r="DK32" s="1">
        <v>14</v>
      </c>
      <c r="DL32" s="1"/>
    </row>
    <row r="33" spans="5:116" ht="7.5" customHeight="1">
      <c r="E33" s="168" t="s">
        <v>19</v>
      </c>
      <c r="F33" s="169"/>
      <c r="G33" s="174" t="s">
        <v>11</v>
      </c>
      <c r="H33" s="175"/>
      <c r="I33" s="175"/>
      <c r="J33" s="175"/>
      <c r="K33" s="175"/>
      <c r="L33" s="176"/>
      <c r="M33" s="183" t="s">
        <v>7</v>
      </c>
      <c r="N33" s="142"/>
      <c r="O33" s="142"/>
      <c r="P33" s="142"/>
      <c r="Q33" s="142"/>
      <c r="R33" s="142"/>
      <c r="S33" s="142"/>
      <c r="T33" s="142"/>
      <c r="U33" s="142"/>
      <c r="V33" s="142"/>
      <c r="W33" s="142"/>
      <c r="X33" s="185" t="s">
        <v>78</v>
      </c>
      <c r="Y33" s="183"/>
      <c r="Z33" s="183"/>
      <c r="AA33" s="183"/>
      <c r="AB33" s="183"/>
      <c r="AC33" s="183"/>
      <c r="AD33" s="183"/>
      <c r="AE33" s="183"/>
      <c r="AF33" s="183"/>
      <c r="AG33" s="183"/>
      <c r="AH33" s="183"/>
      <c r="AI33" s="183"/>
      <c r="AJ33" s="183"/>
      <c r="AK33" s="186"/>
      <c r="AL33" s="183" t="s">
        <v>18</v>
      </c>
      <c r="AM33" s="183"/>
      <c r="AN33" s="183"/>
      <c r="AO33" s="183"/>
      <c r="AP33" s="183"/>
      <c r="AQ33" s="183"/>
      <c r="AR33" s="183"/>
      <c r="AS33" s="183"/>
      <c r="AT33" s="183"/>
      <c r="AU33" s="183"/>
      <c r="AV33" s="183"/>
      <c r="AW33" s="183"/>
      <c r="AX33" s="183"/>
      <c r="AY33" s="183"/>
      <c r="AZ33" s="183"/>
      <c r="BA33" s="183"/>
      <c r="BB33" s="183"/>
      <c r="BC33" s="183"/>
      <c r="BD33" s="183"/>
      <c r="BE33" s="183"/>
      <c r="BF33" s="183"/>
      <c r="BG33" s="183"/>
      <c r="BH33" s="183"/>
      <c r="BI33" s="142"/>
      <c r="BJ33" s="142"/>
      <c r="BK33" s="142"/>
      <c r="BL33" s="142"/>
      <c r="BM33" s="142"/>
      <c r="BN33" s="142"/>
      <c r="BO33" s="142"/>
      <c r="BP33" s="142"/>
      <c r="BQ33" s="142"/>
      <c r="BR33" s="142"/>
      <c r="BS33" s="142"/>
      <c r="BT33" s="142"/>
      <c r="BU33" s="142"/>
      <c r="BV33" s="142"/>
      <c r="BW33" s="142"/>
      <c r="BX33" s="299"/>
      <c r="BY33" s="299"/>
      <c r="BZ33" s="299"/>
      <c r="CA33" s="299"/>
      <c r="CB33" s="300"/>
      <c r="CC33" s="241" t="s">
        <v>53</v>
      </c>
      <c r="CD33" s="237"/>
      <c r="CE33" s="237"/>
      <c r="CF33" s="237"/>
      <c r="CG33" s="238"/>
      <c r="CH33" s="305"/>
      <c r="CI33" s="306"/>
      <c r="CJ33" s="306"/>
      <c r="CK33" s="306"/>
      <c r="CL33" s="307"/>
      <c r="CM33" s="308" t="s">
        <v>39</v>
      </c>
      <c r="CN33" s="309"/>
      <c r="CO33" s="309"/>
      <c r="CP33" s="309"/>
      <c r="CQ33" s="309"/>
      <c r="CR33" s="309"/>
      <c r="CS33" s="309"/>
      <c r="CT33" s="309"/>
      <c r="CU33" s="309"/>
      <c r="CV33" s="309"/>
      <c r="CW33" s="309"/>
      <c r="CX33" s="309"/>
      <c r="CY33" s="309"/>
      <c r="CZ33" s="309"/>
      <c r="DA33" s="309"/>
      <c r="DB33" s="309"/>
      <c r="DI33" s="1">
        <v>15</v>
      </c>
      <c r="DJ33" s="1"/>
      <c r="DK33" s="1">
        <v>15</v>
      </c>
      <c r="DL33" s="1"/>
    </row>
    <row r="34" spans="5:116" ht="7.5" customHeight="1">
      <c r="E34" s="170"/>
      <c r="F34" s="171"/>
      <c r="G34" s="177"/>
      <c r="H34" s="178"/>
      <c r="I34" s="178"/>
      <c r="J34" s="178"/>
      <c r="K34" s="178"/>
      <c r="L34" s="179"/>
      <c r="M34" s="143"/>
      <c r="N34" s="143"/>
      <c r="O34" s="143"/>
      <c r="P34" s="143"/>
      <c r="Q34" s="143"/>
      <c r="R34" s="143"/>
      <c r="S34" s="143"/>
      <c r="T34" s="143"/>
      <c r="U34" s="143"/>
      <c r="V34" s="143"/>
      <c r="W34" s="143"/>
      <c r="X34" s="187"/>
      <c r="Y34" s="187"/>
      <c r="Z34" s="187"/>
      <c r="AA34" s="187"/>
      <c r="AB34" s="187"/>
      <c r="AC34" s="187"/>
      <c r="AD34" s="187"/>
      <c r="AE34" s="187"/>
      <c r="AF34" s="187"/>
      <c r="AG34" s="187"/>
      <c r="AH34" s="187"/>
      <c r="AI34" s="187"/>
      <c r="AJ34" s="187"/>
      <c r="AK34" s="177"/>
      <c r="AL34" s="187"/>
      <c r="AM34" s="187"/>
      <c r="AN34" s="187"/>
      <c r="AO34" s="187"/>
      <c r="AP34" s="187"/>
      <c r="AQ34" s="187"/>
      <c r="AR34" s="187"/>
      <c r="AS34" s="187"/>
      <c r="AT34" s="187"/>
      <c r="AU34" s="187"/>
      <c r="AV34" s="187"/>
      <c r="AW34" s="187"/>
      <c r="AX34" s="187"/>
      <c r="AY34" s="187"/>
      <c r="AZ34" s="187"/>
      <c r="BA34" s="187"/>
      <c r="BB34" s="187"/>
      <c r="BC34" s="187"/>
      <c r="BD34" s="187"/>
      <c r="BE34" s="187"/>
      <c r="BF34" s="187"/>
      <c r="BG34" s="187"/>
      <c r="BH34" s="187"/>
      <c r="BI34" s="143"/>
      <c r="BJ34" s="143"/>
      <c r="BK34" s="143"/>
      <c r="BL34" s="143"/>
      <c r="BM34" s="143"/>
      <c r="BN34" s="143"/>
      <c r="BO34" s="143"/>
      <c r="BP34" s="143"/>
      <c r="BQ34" s="143"/>
      <c r="BR34" s="143"/>
      <c r="BS34" s="143"/>
      <c r="BT34" s="143"/>
      <c r="BU34" s="143"/>
      <c r="BV34" s="143"/>
      <c r="BW34" s="143"/>
      <c r="BX34" s="301"/>
      <c r="BY34" s="301"/>
      <c r="BZ34" s="301"/>
      <c r="CA34" s="301"/>
      <c r="CB34" s="302"/>
      <c r="CC34" s="202"/>
      <c r="CD34" s="114"/>
      <c r="CE34" s="114"/>
      <c r="CF34" s="114"/>
      <c r="CG34" s="203"/>
      <c r="CH34" s="209"/>
      <c r="CI34" s="194"/>
      <c r="CJ34" s="194"/>
      <c r="CK34" s="194"/>
      <c r="CL34" s="210"/>
      <c r="CM34" s="309"/>
      <c r="CN34" s="309"/>
      <c r="CO34" s="309"/>
      <c r="CP34" s="309"/>
      <c r="CQ34" s="309"/>
      <c r="CR34" s="309"/>
      <c r="CS34" s="309"/>
      <c r="CT34" s="309"/>
      <c r="CU34" s="309"/>
      <c r="CV34" s="309"/>
      <c r="CW34" s="309"/>
      <c r="CX34" s="309"/>
      <c r="CY34" s="309"/>
      <c r="CZ34" s="309"/>
      <c r="DA34" s="309"/>
      <c r="DB34" s="309"/>
      <c r="DI34" s="1">
        <v>16</v>
      </c>
      <c r="DJ34" s="1"/>
      <c r="DK34" s="1">
        <v>16</v>
      </c>
      <c r="DL34" s="1"/>
    </row>
    <row r="35" spans="5:116" ht="7.5" customHeight="1">
      <c r="E35" s="170"/>
      <c r="F35" s="171"/>
      <c r="G35" s="177"/>
      <c r="H35" s="178"/>
      <c r="I35" s="178"/>
      <c r="J35" s="178"/>
      <c r="K35" s="178"/>
      <c r="L35" s="179"/>
      <c r="M35" s="184"/>
      <c r="N35" s="184"/>
      <c r="O35" s="184"/>
      <c r="P35" s="184"/>
      <c r="Q35" s="184"/>
      <c r="R35" s="184"/>
      <c r="S35" s="184"/>
      <c r="T35" s="184"/>
      <c r="U35" s="184"/>
      <c r="V35" s="184"/>
      <c r="W35" s="184"/>
      <c r="X35" s="184"/>
      <c r="Y35" s="184"/>
      <c r="Z35" s="184"/>
      <c r="AA35" s="184"/>
      <c r="AB35" s="184"/>
      <c r="AC35" s="184"/>
      <c r="AD35" s="184"/>
      <c r="AE35" s="184"/>
      <c r="AF35" s="184"/>
      <c r="AG35" s="184"/>
      <c r="AH35" s="184"/>
      <c r="AI35" s="184"/>
      <c r="AJ35" s="184"/>
      <c r="AK35" s="188"/>
      <c r="AL35" s="189"/>
      <c r="AM35" s="189"/>
      <c r="AN35" s="189"/>
      <c r="AO35" s="189"/>
      <c r="AP35" s="189"/>
      <c r="AQ35" s="189"/>
      <c r="AR35" s="189"/>
      <c r="AS35" s="189"/>
      <c r="AT35" s="189"/>
      <c r="AU35" s="189"/>
      <c r="AV35" s="189"/>
      <c r="AW35" s="189"/>
      <c r="AX35" s="189"/>
      <c r="AY35" s="189"/>
      <c r="AZ35" s="189"/>
      <c r="BA35" s="189"/>
      <c r="BB35" s="189"/>
      <c r="BC35" s="189"/>
      <c r="BD35" s="189"/>
      <c r="BE35" s="189"/>
      <c r="BF35" s="189"/>
      <c r="BG35" s="189"/>
      <c r="BH35" s="189"/>
      <c r="BI35" s="143"/>
      <c r="BJ35" s="143"/>
      <c r="BK35" s="143"/>
      <c r="BL35" s="143"/>
      <c r="BM35" s="143"/>
      <c r="BN35" s="143"/>
      <c r="BO35" s="143"/>
      <c r="BP35" s="143"/>
      <c r="BQ35" s="143"/>
      <c r="BR35" s="143"/>
      <c r="BS35" s="143"/>
      <c r="BT35" s="143"/>
      <c r="BU35" s="143"/>
      <c r="BV35" s="143"/>
      <c r="BW35" s="143"/>
      <c r="BX35" s="303"/>
      <c r="BY35" s="303"/>
      <c r="BZ35" s="303"/>
      <c r="CA35" s="303"/>
      <c r="CB35" s="304"/>
      <c r="CC35" s="204"/>
      <c r="CD35" s="205"/>
      <c r="CE35" s="205"/>
      <c r="CF35" s="205"/>
      <c r="CG35" s="206"/>
      <c r="CH35" s="211"/>
      <c r="CI35" s="197"/>
      <c r="CJ35" s="197"/>
      <c r="CK35" s="197"/>
      <c r="CL35" s="212"/>
      <c r="CM35" s="309"/>
      <c r="CN35" s="309"/>
      <c r="CO35" s="309"/>
      <c r="CP35" s="309"/>
      <c r="CQ35" s="309"/>
      <c r="CR35" s="309"/>
      <c r="CS35" s="309"/>
      <c r="CT35" s="309"/>
      <c r="CU35" s="309"/>
      <c r="CV35" s="309"/>
      <c r="CW35" s="309"/>
      <c r="CX35" s="309"/>
      <c r="CY35" s="309"/>
      <c r="CZ35" s="309"/>
      <c r="DA35" s="309"/>
      <c r="DB35" s="309"/>
      <c r="DI35" s="1">
        <v>17</v>
      </c>
      <c r="DJ35" s="1"/>
      <c r="DK35" s="1">
        <v>17</v>
      </c>
      <c r="DL35" s="1"/>
    </row>
    <row r="36" spans="5:116" ht="6.95" customHeight="1">
      <c r="E36" s="170"/>
      <c r="F36" s="171"/>
      <c r="G36" s="177"/>
      <c r="H36" s="178"/>
      <c r="I36" s="178"/>
      <c r="J36" s="178"/>
      <c r="K36" s="178"/>
      <c r="L36" s="179"/>
      <c r="M36" s="233" t="s">
        <v>10</v>
      </c>
      <c r="N36" s="234"/>
      <c r="O36" s="234"/>
      <c r="P36" s="234"/>
      <c r="Q36" s="234"/>
      <c r="R36" s="234"/>
      <c r="S36" s="234"/>
      <c r="T36" s="234"/>
      <c r="U36" s="234"/>
      <c r="V36" s="234"/>
      <c r="W36" s="235"/>
      <c r="X36" s="264" t="s">
        <v>80</v>
      </c>
      <c r="Y36" s="234"/>
      <c r="Z36" s="234"/>
      <c r="AA36" s="234"/>
      <c r="AB36" s="234"/>
      <c r="AC36" s="234"/>
      <c r="AD36" s="234"/>
      <c r="AE36" s="234"/>
      <c r="AF36" s="234"/>
      <c r="AG36" s="234"/>
      <c r="AH36" s="234"/>
      <c r="AI36" s="234"/>
      <c r="AJ36" s="234"/>
      <c r="AK36" s="234"/>
      <c r="AL36" s="43"/>
      <c r="AM36" s="44"/>
      <c r="AN36" s="44"/>
      <c r="AO36" s="44"/>
      <c r="AP36" s="44"/>
      <c r="AQ36" s="44"/>
      <c r="AR36" s="44"/>
      <c r="AS36" s="44"/>
      <c r="AT36" s="44"/>
      <c r="AU36" s="44"/>
      <c r="AV36" s="44"/>
      <c r="AW36" s="44"/>
      <c r="AX36" s="44"/>
      <c r="AY36" s="44"/>
      <c r="AZ36" s="44"/>
      <c r="BA36" s="44"/>
      <c r="BB36" s="44"/>
      <c r="BC36" s="44"/>
      <c r="BD36" s="44"/>
      <c r="BE36" s="44"/>
      <c r="BF36" s="44"/>
      <c r="BG36" s="44"/>
      <c r="BH36" s="45"/>
      <c r="BI36" s="43"/>
      <c r="BJ36" s="36"/>
      <c r="BK36" s="36"/>
      <c r="BL36" s="36"/>
      <c r="BM36" s="36"/>
      <c r="BN36" s="36"/>
      <c r="BO36" s="36"/>
      <c r="BP36" s="36"/>
      <c r="BQ36" s="36"/>
      <c r="BR36" s="36"/>
      <c r="BS36" s="36"/>
      <c r="BT36" s="36"/>
      <c r="BU36" s="36"/>
      <c r="BV36" s="36"/>
      <c r="BW36" s="46"/>
      <c r="BX36" s="236" t="str">
        <f>IF(BM37="","",(IF(AT37&lt;=BM37,"○","")))</f>
        <v/>
      </c>
      <c r="BY36" s="237"/>
      <c r="BZ36" s="237"/>
      <c r="CA36" s="237"/>
      <c r="CB36" s="238"/>
      <c r="CC36" s="241" t="s">
        <v>53</v>
      </c>
      <c r="CD36" s="237"/>
      <c r="CE36" s="237"/>
      <c r="CF36" s="237"/>
      <c r="CG36" s="238"/>
      <c r="CH36" s="241" t="str">
        <f>IF(BM37="","",(IF(AT37&gt;BM37,"○","")))</f>
        <v/>
      </c>
      <c r="CI36" s="237"/>
      <c r="CJ36" s="237"/>
      <c r="CK36" s="237"/>
      <c r="CL36" s="269"/>
      <c r="CM36" s="174" t="s">
        <v>110</v>
      </c>
      <c r="CN36" s="282"/>
      <c r="CO36" s="282"/>
      <c r="CP36" s="282"/>
      <c r="CQ36" s="282"/>
      <c r="CR36" s="282"/>
      <c r="CS36" s="282"/>
      <c r="CT36" s="282"/>
      <c r="CU36" s="282"/>
      <c r="CV36" s="282"/>
      <c r="CW36" s="282"/>
      <c r="CX36" s="282"/>
      <c r="CY36" s="282"/>
      <c r="CZ36" s="282"/>
      <c r="DA36" s="282"/>
      <c r="DB36" s="283"/>
      <c r="DI36" s="1">
        <v>18</v>
      </c>
      <c r="DJ36" s="1"/>
      <c r="DK36" s="1">
        <v>18</v>
      </c>
      <c r="DL36" s="1"/>
    </row>
    <row r="37" spans="5:116" ht="6.95" customHeight="1">
      <c r="E37" s="170"/>
      <c r="F37" s="171"/>
      <c r="G37" s="177"/>
      <c r="H37" s="178"/>
      <c r="I37" s="178"/>
      <c r="J37" s="178"/>
      <c r="K37" s="178"/>
      <c r="L37" s="179"/>
      <c r="M37" s="177"/>
      <c r="N37" s="178"/>
      <c r="O37" s="178"/>
      <c r="P37" s="178"/>
      <c r="Q37" s="178"/>
      <c r="R37" s="178"/>
      <c r="S37" s="178"/>
      <c r="T37" s="178"/>
      <c r="U37" s="178"/>
      <c r="V37" s="178"/>
      <c r="W37" s="179"/>
      <c r="X37" s="178"/>
      <c r="Y37" s="178"/>
      <c r="Z37" s="178"/>
      <c r="AA37" s="178"/>
      <c r="AB37" s="178"/>
      <c r="AC37" s="178"/>
      <c r="AD37" s="178"/>
      <c r="AE37" s="178"/>
      <c r="AF37" s="178"/>
      <c r="AG37" s="178"/>
      <c r="AH37" s="178"/>
      <c r="AI37" s="178"/>
      <c r="AJ37" s="178"/>
      <c r="AK37" s="178"/>
      <c r="AL37" s="47"/>
      <c r="AM37" s="28"/>
      <c r="AN37" s="28"/>
      <c r="AO37" s="117" t="s">
        <v>32</v>
      </c>
      <c r="AP37" s="290"/>
      <c r="AQ37" s="290"/>
      <c r="AR37" s="290"/>
      <c r="AS37" s="290"/>
      <c r="AT37" s="291"/>
      <c r="AU37" s="292"/>
      <c r="AV37" s="292"/>
      <c r="AW37" s="292"/>
      <c r="AX37" s="293" t="s">
        <v>33</v>
      </c>
      <c r="AY37" s="294"/>
      <c r="AZ37" s="294"/>
      <c r="BA37" s="294"/>
      <c r="BB37" s="294"/>
      <c r="BC37" s="294"/>
      <c r="BD37" s="294"/>
      <c r="BE37" s="294"/>
      <c r="BF37" s="294"/>
      <c r="BG37" s="25"/>
      <c r="BH37" s="48"/>
      <c r="BI37" s="49"/>
      <c r="BJ37" s="26"/>
      <c r="BK37" s="26"/>
      <c r="BL37" s="26"/>
      <c r="BM37" s="295"/>
      <c r="BN37" s="296"/>
      <c r="BO37" s="296"/>
      <c r="BP37" s="296"/>
      <c r="BQ37" s="298" t="s">
        <v>36</v>
      </c>
      <c r="BR37" s="294"/>
      <c r="BS37" s="294"/>
      <c r="BT37" s="294"/>
      <c r="BU37" s="294"/>
      <c r="BV37" s="294"/>
      <c r="BW37" s="50"/>
      <c r="BX37" s="239"/>
      <c r="BY37" s="114"/>
      <c r="BZ37" s="114"/>
      <c r="CA37" s="114"/>
      <c r="CB37" s="203"/>
      <c r="CC37" s="202"/>
      <c r="CD37" s="114"/>
      <c r="CE37" s="114"/>
      <c r="CF37" s="114"/>
      <c r="CG37" s="203"/>
      <c r="CH37" s="202"/>
      <c r="CI37" s="114"/>
      <c r="CJ37" s="114"/>
      <c r="CK37" s="114"/>
      <c r="CL37" s="270"/>
      <c r="CM37" s="284"/>
      <c r="CN37" s="285"/>
      <c r="CO37" s="285"/>
      <c r="CP37" s="285"/>
      <c r="CQ37" s="285"/>
      <c r="CR37" s="285"/>
      <c r="CS37" s="285"/>
      <c r="CT37" s="285"/>
      <c r="CU37" s="285"/>
      <c r="CV37" s="285"/>
      <c r="CW37" s="285"/>
      <c r="CX37" s="285"/>
      <c r="CY37" s="285"/>
      <c r="CZ37" s="285"/>
      <c r="DA37" s="285"/>
      <c r="DB37" s="286"/>
      <c r="DI37" s="1">
        <v>19</v>
      </c>
      <c r="DJ37" s="1"/>
      <c r="DK37" s="1">
        <v>19</v>
      </c>
      <c r="DL37" s="1"/>
    </row>
    <row r="38" spans="5:116" ht="6.95" customHeight="1">
      <c r="E38" s="170"/>
      <c r="F38" s="171"/>
      <c r="G38" s="177"/>
      <c r="H38" s="178"/>
      <c r="I38" s="178"/>
      <c r="J38" s="178"/>
      <c r="K38" s="178"/>
      <c r="L38" s="179"/>
      <c r="M38" s="177"/>
      <c r="N38" s="178"/>
      <c r="O38" s="178"/>
      <c r="P38" s="178"/>
      <c r="Q38" s="178"/>
      <c r="R38" s="178"/>
      <c r="S38" s="178"/>
      <c r="T38" s="178"/>
      <c r="U38" s="178"/>
      <c r="V38" s="178"/>
      <c r="W38" s="179"/>
      <c r="X38" s="178"/>
      <c r="Y38" s="178"/>
      <c r="Z38" s="178"/>
      <c r="AA38" s="178"/>
      <c r="AB38" s="178"/>
      <c r="AC38" s="178"/>
      <c r="AD38" s="178"/>
      <c r="AE38" s="178"/>
      <c r="AF38" s="178"/>
      <c r="AG38" s="178"/>
      <c r="AH38" s="178"/>
      <c r="AI38" s="178"/>
      <c r="AJ38" s="178"/>
      <c r="AK38" s="178"/>
      <c r="AL38" s="51"/>
      <c r="AM38" s="19"/>
      <c r="AN38" s="19"/>
      <c r="AO38" s="290"/>
      <c r="AP38" s="290"/>
      <c r="AQ38" s="290"/>
      <c r="AR38" s="290"/>
      <c r="AS38" s="290"/>
      <c r="AT38" s="292"/>
      <c r="AU38" s="292"/>
      <c r="AV38" s="292"/>
      <c r="AW38" s="292"/>
      <c r="AX38" s="294"/>
      <c r="AY38" s="294"/>
      <c r="AZ38" s="294"/>
      <c r="BA38" s="294"/>
      <c r="BB38" s="294"/>
      <c r="BC38" s="294"/>
      <c r="BD38" s="294"/>
      <c r="BE38" s="294"/>
      <c r="BF38" s="294"/>
      <c r="BG38" s="52"/>
      <c r="BH38" s="53"/>
      <c r="BI38" s="49"/>
      <c r="BJ38" s="26"/>
      <c r="BK38" s="26"/>
      <c r="BL38" s="54"/>
      <c r="BM38" s="296"/>
      <c r="BN38" s="296"/>
      <c r="BO38" s="296"/>
      <c r="BP38" s="296"/>
      <c r="BQ38" s="294"/>
      <c r="BR38" s="294"/>
      <c r="BS38" s="294"/>
      <c r="BT38" s="294"/>
      <c r="BU38" s="294"/>
      <c r="BV38" s="294"/>
      <c r="BW38" s="50"/>
      <c r="BX38" s="239"/>
      <c r="BY38" s="114"/>
      <c r="BZ38" s="114"/>
      <c r="CA38" s="114"/>
      <c r="CB38" s="203"/>
      <c r="CC38" s="202"/>
      <c r="CD38" s="114"/>
      <c r="CE38" s="114"/>
      <c r="CF38" s="114"/>
      <c r="CG38" s="203"/>
      <c r="CH38" s="202"/>
      <c r="CI38" s="114"/>
      <c r="CJ38" s="114"/>
      <c r="CK38" s="114"/>
      <c r="CL38" s="270"/>
      <c r="CM38" s="284"/>
      <c r="CN38" s="285"/>
      <c r="CO38" s="285"/>
      <c r="CP38" s="285"/>
      <c r="CQ38" s="285"/>
      <c r="CR38" s="285"/>
      <c r="CS38" s="285"/>
      <c r="CT38" s="285"/>
      <c r="CU38" s="285"/>
      <c r="CV38" s="285"/>
      <c r="CW38" s="285"/>
      <c r="CX38" s="285"/>
      <c r="CY38" s="285"/>
      <c r="CZ38" s="285"/>
      <c r="DA38" s="285"/>
      <c r="DB38" s="286"/>
      <c r="DI38" s="1">
        <v>20</v>
      </c>
      <c r="DJ38" s="1"/>
      <c r="DK38" s="1">
        <v>20</v>
      </c>
      <c r="DL38" s="1"/>
    </row>
    <row r="39" spans="5:116" ht="6.95" customHeight="1">
      <c r="E39" s="170"/>
      <c r="F39" s="171"/>
      <c r="G39" s="177"/>
      <c r="H39" s="178"/>
      <c r="I39" s="178"/>
      <c r="J39" s="178"/>
      <c r="K39" s="178"/>
      <c r="L39" s="179"/>
      <c r="M39" s="177"/>
      <c r="N39" s="178"/>
      <c r="O39" s="178"/>
      <c r="P39" s="178"/>
      <c r="Q39" s="178"/>
      <c r="R39" s="178"/>
      <c r="S39" s="178"/>
      <c r="T39" s="178"/>
      <c r="U39" s="178"/>
      <c r="V39" s="178"/>
      <c r="W39" s="179"/>
      <c r="X39" s="178"/>
      <c r="Y39" s="178"/>
      <c r="Z39" s="178"/>
      <c r="AA39" s="178"/>
      <c r="AB39" s="178"/>
      <c r="AC39" s="178"/>
      <c r="AD39" s="178"/>
      <c r="AE39" s="178"/>
      <c r="AF39" s="178"/>
      <c r="AG39" s="178"/>
      <c r="AH39" s="178"/>
      <c r="AI39" s="178"/>
      <c r="AJ39" s="178"/>
      <c r="AK39" s="178"/>
      <c r="AL39" s="18"/>
      <c r="AM39" s="19"/>
      <c r="AN39" s="19"/>
      <c r="AO39" s="290"/>
      <c r="AP39" s="290"/>
      <c r="AQ39" s="290"/>
      <c r="AR39" s="290"/>
      <c r="AS39" s="290"/>
      <c r="AT39" s="292"/>
      <c r="AU39" s="292"/>
      <c r="AV39" s="292"/>
      <c r="AW39" s="292"/>
      <c r="AX39" s="294"/>
      <c r="AY39" s="294"/>
      <c r="AZ39" s="294"/>
      <c r="BA39" s="294"/>
      <c r="BB39" s="294"/>
      <c r="BC39" s="294"/>
      <c r="BD39" s="294"/>
      <c r="BE39" s="294"/>
      <c r="BF39" s="294"/>
      <c r="BG39" s="52"/>
      <c r="BH39" s="55"/>
      <c r="BI39" s="49"/>
      <c r="BJ39" s="26"/>
      <c r="BK39" s="54"/>
      <c r="BL39" s="54"/>
      <c r="BM39" s="297"/>
      <c r="BN39" s="297"/>
      <c r="BO39" s="297"/>
      <c r="BP39" s="297"/>
      <c r="BQ39" s="294"/>
      <c r="BR39" s="294"/>
      <c r="BS39" s="294"/>
      <c r="BT39" s="294"/>
      <c r="BU39" s="294"/>
      <c r="BV39" s="294"/>
      <c r="BW39" s="50"/>
      <c r="BX39" s="239"/>
      <c r="BY39" s="114"/>
      <c r="BZ39" s="114"/>
      <c r="CA39" s="114"/>
      <c r="CB39" s="203"/>
      <c r="CC39" s="202"/>
      <c r="CD39" s="114"/>
      <c r="CE39" s="114"/>
      <c r="CF39" s="114"/>
      <c r="CG39" s="203"/>
      <c r="CH39" s="202"/>
      <c r="CI39" s="114"/>
      <c r="CJ39" s="114"/>
      <c r="CK39" s="114"/>
      <c r="CL39" s="270"/>
      <c r="CM39" s="284"/>
      <c r="CN39" s="285"/>
      <c r="CO39" s="285"/>
      <c r="CP39" s="285"/>
      <c r="CQ39" s="285"/>
      <c r="CR39" s="285"/>
      <c r="CS39" s="285"/>
      <c r="CT39" s="285"/>
      <c r="CU39" s="285"/>
      <c r="CV39" s="285"/>
      <c r="CW39" s="285"/>
      <c r="CX39" s="285"/>
      <c r="CY39" s="285"/>
      <c r="CZ39" s="285"/>
      <c r="DA39" s="285"/>
      <c r="DB39" s="286"/>
      <c r="DI39" s="1">
        <v>21</v>
      </c>
      <c r="DJ39" s="1"/>
      <c r="DK39" s="1">
        <v>21</v>
      </c>
      <c r="DL39" s="1"/>
    </row>
    <row r="40" spans="5:116" ht="6.95" customHeight="1">
      <c r="E40" s="172"/>
      <c r="F40" s="173"/>
      <c r="G40" s="180"/>
      <c r="H40" s="181"/>
      <c r="I40" s="181"/>
      <c r="J40" s="181"/>
      <c r="K40" s="181"/>
      <c r="L40" s="182"/>
      <c r="M40" s="180"/>
      <c r="N40" s="181"/>
      <c r="O40" s="181"/>
      <c r="P40" s="181"/>
      <c r="Q40" s="181"/>
      <c r="R40" s="181"/>
      <c r="S40" s="181"/>
      <c r="T40" s="181"/>
      <c r="U40" s="181"/>
      <c r="V40" s="181"/>
      <c r="W40" s="182"/>
      <c r="X40" s="181"/>
      <c r="Y40" s="181"/>
      <c r="Z40" s="181"/>
      <c r="AA40" s="181"/>
      <c r="AB40" s="181"/>
      <c r="AC40" s="181"/>
      <c r="AD40" s="181"/>
      <c r="AE40" s="181"/>
      <c r="AF40" s="181"/>
      <c r="AG40" s="181"/>
      <c r="AH40" s="181"/>
      <c r="AI40" s="181"/>
      <c r="AJ40" s="181"/>
      <c r="AK40" s="181"/>
      <c r="AL40" s="56"/>
      <c r="AM40" s="57"/>
      <c r="AN40" s="57"/>
      <c r="AO40" s="57"/>
      <c r="AP40" s="57"/>
      <c r="AQ40" s="57"/>
      <c r="AR40" s="57"/>
      <c r="AS40" s="57"/>
      <c r="AT40" s="57"/>
      <c r="AU40" s="57"/>
      <c r="AV40" s="57"/>
      <c r="AW40" s="57"/>
      <c r="AX40" s="57"/>
      <c r="AY40" s="57"/>
      <c r="AZ40" s="57"/>
      <c r="BA40" s="57"/>
      <c r="BB40" s="57"/>
      <c r="BC40" s="57"/>
      <c r="BD40" s="57"/>
      <c r="BE40" s="57"/>
      <c r="BF40" s="57"/>
      <c r="BG40" s="57"/>
      <c r="BH40" s="58"/>
      <c r="BI40" s="59"/>
      <c r="BJ40" s="34"/>
      <c r="BK40" s="34"/>
      <c r="BL40" s="34"/>
      <c r="BM40" s="139"/>
      <c r="BN40" s="139"/>
      <c r="BO40" s="139"/>
      <c r="BP40" s="139"/>
      <c r="BQ40" s="139"/>
      <c r="BR40" s="139"/>
      <c r="BS40" s="139"/>
      <c r="BT40" s="139"/>
      <c r="BU40" s="34"/>
      <c r="BV40" s="34"/>
      <c r="BW40" s="60"/>
      <c r="BX40" s="265"/>
      <c r="BY40" s="266"/>
      <c r="BZ40" s="266"/>
      <c r="CA40" s="266"/>
      <c r="CB40" s="267"/>
      <c r="CC40" s="268"/>
      <c r="CD40" s="266"/>
      <c r="CE40" s="266"/>
      <c r="CF40" s="266"/>
      <c r="CG40" s="267"/>
      <c r="CH40" s="268"/>
      <c r="CI40" s="266"/>
      <c r="CJ40" s="266"/>
      <c r="CK40" s="266"/>
      <c r="CL40" s="271"/>
      <c r="CM40" s="287"/>
      <c r="CN40" s="288"/>
      <c r="CO40" s="288"/>
      <c r="CP40" s="288"/>
      <c r="CQ40" s="288"/>
      <c r="CR40" s="288"/>
      <c r="CS40" s="288"/>
      <c r="CT40" s="288"/>
      <c r="CU40" s="288"/>
      <c r="CV40" s="288"/>
      <c r="CW40" s="288"/>
      <c r="CX40" s="288"/>
      <c r="CY40" s="288"/>
      <c r="CZ40" s="288"/>
      <c r="DA40" s="288"/>
      <c r="DB40" s="289"/>
      <c r="DI40" s="1">
        <v>22</v>
      </c>
      <c r="DJ40" s="1"/>
      <c r="DK40" s="1">
        <v>22</v>
      </c>
      <c r="DL40" s="1"/>
    </row>
    <row r="41" spans="5:116" ht="7.5" customHeight="1">
      <c r="E41" s="168" t="s">
        <v>38</v>
      </c>
      <c r="F41" s="341"/>
      <c r="G41" s="174" t="s">
        <v>12</v>
      </c>
      <c r="H41" s="175"/>
      <c r="I41" s="175"/>
      <c r="J41" s="175"/>
      <c r="K41" s="175"/>
      <c r="L41" s="176"/>
      <c r="M41" s="183" t="s">
        <v>7</v>
      </c>
      <c r="N41" s="142"/>
      <c r="O41" s="142"/>
      <c r="P41" s="142"/>
      <c r="Q41" s="142"/>
      <c r="R41" s="142"/>
      <c r="S41" s="142"/>
      <c r="T41" s="142"/>
      <c r="U41" s="142"/>
      <c r="V41" s="142"/>
      <c r="W41" s="142"/>
      <c r="X41" s="185" t="s">
        <v>78</v>
      </c>
      <c r="Y41" s="183"/>
      <c r="Z41" s="183"/>
      <c r="AA41" s="183"/>
      <c r="AB41" s="183"/>
      <c r="AC41" s="183"/>
      <c r="AD41" s="183"/>
      <c r="AE41" s="183"/>
      <c r="AF41" s="183"/>
      <c r="AG41" s="183"/>
      <c r="AH41" s="183"/>
      <c r="AI41" s="183"/>
      <c r="AJ41" s="183"/>
      <c r="AK41" s="183"/>
      <c r="AL41" s="183" t="s">
        <v>46</v>
      </c>
      <c r="AM41" s="183"/>
      <c r="AN41" s="183"/>
      <c r="AO41" s="183"/>
      <c r="AP41" s="183"/>
      <c r="AQ41" s="183"/>
      <c r="AR41" s="183"/>
      <c r="AS41" s="183"/>
      <c r="AT41" s="183"/>
      <c r="AU41" s="183"/>
      <c r="AV41" s="183"/>
      <c r="AW41" s="183"/>
      <c r="AX41" s="183"/>
      <c r="AY41" s="183"/>
      <c r="AZ41" s="183"/>
      <c r="BA41" s="183"/>
      <c r="BB41" s="183"/>
      <c r="BC41" s="183"/>
      <c r="BD41" s="183"/>
      <c r="BE41" s="183"/>
      <c r="BF41" s="183"/>
      <c r="BG41" s="183"/>
      <c r="BH41" s="183"/>
      <c r="BI41" s="142"/>
      <c r="BJ41" s="142"/>
      <c r="BK41" s="142"/>
      <c r="BL41" s="142"/>
      <c r="BM41" s="142"/>
      <c r="BN41" s="142"/>
      <c r="BO41" s="142"/>
      <c r="BP41" s="142"/>
      <c r="BQ41" s="142"/>
      <c r="BR41" s="142"/>
      <c r="BS41" s="142"/>
      <c r="BT41" s="142"/>
      <c r="BU41" s="142"/>
      <c r="BV41" s="142"/>
      <c r="BW41" s="142"/>
      <c r="BX41" s="312"/>
      <c r="BY41" s="312"/>
      <c r="BZ41" s="312"/>
      <c r="CA41" s="312"/>
      <c r="CB41" s="346"/>
      <c r="CC41" s="200" t="s">
        <v>53</v>
      </c>
      <c r="CD41" s="261"/>
      <c r="CE41" s="261"/>
      <c r="CF41" s="261"/>
      <c r="CG41" s="310"/>
      <c r="CH41" s="311"/>
      <c r="CI41" s="312"/>
      <c r="CJ41" s="312"/>
      <c r="CK41" s="312"/>
      <c r="CL41" s="312"/>
      <c r="CM41" s="274" t="s">
        <v>39</v>
      </c>
      <c r="CN41" s="274"/>
      <c r="CO41" s="274"/>
      <c r="CP41" s="274"/>
      <c r="CQ41" s="274"/>
      <c r="CR41" s="274"/>
      <c r="CS41" s="274"/>
      <c r="CT41" s="274"/>
      <c r="CU41" s="274"/>
      <c r="CV41" s="274"/>
      <c r="CW41" s="274"/>
      <c r="CX41" s="274"/>
      <c r="CY41" s="274"/>
      <c r="CZ41" s="274"/>
      <c r="DA41" s="274"/>
      <c r="DB41" s="274"/>
      <c r="DI41" s="1">
        <v>23</v>
      </c>
      <c r="DJ41" s="1"/>
      <c r="DK41" s="1">
        <v>23</v>
      </c>
      <c r="DL41" s="1"/>
    </row>
    <row r="42" spans="5:116" ht="7.5" customHeight="1">
      <c r="E42" s="342"/>
      <c r="F42" s="343"/>
      <c r="G42" s="177"/>
      <c r="H42" s="178"/>
      <c r="I42" s="178"/>
      <c r="J42" s="178"/>
      <c r="K42" s="178"/>
      <c r="L42" s="179"/>
      <c r="M42" s="143"/>
      <c r="N42" s="143"/>
      <c r="O42" s="143"/>
      <c r="P42" s="143"/>
      <c r="Q42" s="143"/>
      <c r="R42" s="143"/>
      <c r="S42" s="143"/>
      <c r="T42" s="143"/>
      <c r="U42" s="143"/>
      <c r="V42" s="143"/>
      <c r="W42" s="143"/>
      <c r="X42" s="187"/>
      <c r="Y42" s="187"/>
      <c r="Z42" s="187"/>
      <c r="AA42" s="187"/>
      <c r="AB42" s="187"/>
      <c r="AC42" s="187"/>
      <c r="AD42" s="187"/>
      <c r="AE42" s="187"/>
      <c r="AF42" s="187"/>
      <c r="AG42" s="187"/>
      <c r="AH42" s="187"/>
      <c r="AI42" s="187"/>
      <c r="AJ42" s="187"/>
      <c r="AK42" s="187"/>
      <c r="AL42" s="187"/>
      <c r="AM42" s="187"/>
      <c r="AN42" s="187"/>
      <c r="AO42" s="187"/>
      <c r="AP42" s="187"/>
      <c r="AQ42" s="187"/>
      <c r="AR42" s="187"/>
      <c r="AS42" s="187"/>
      <c r="AT42" s="187"/>
      <c r="AU42" s="187"/>
      <c r="AV42" s="187"/>
      <c r="AW42" s="187"/>
      <c r="AX42" s="187"/>
      <c r="AY42" s="187"/>
      <c r="AZ42" s="187"/>
      <c r="BA42" s="187"/>
      <c r="BB42" s="187"/>
      <c r="BC42" s="187"/>
      <c r="BD42" s="187"/>
      <c r="BE42" s="187"/>
      <c r="BF42" s="187"/>
      <c r="BG42" s="187"/>
      <c r="BH42" s="187"/>
      <c r="BI42" s="143"/>
      <c r="BJ42" s="143"/>
      <c r="BK42" s="143"/>
      <c r="BL42" s="143"/>
      <c r="BM42" s="143"/>
      <c r="BN42" s="143"/>
      <c r="BO42" s="143"/>
      <c r="BP42" s="143"/>
      <c r="BQ42" s="143"/>
      <c r="BR42" s="143"/>
      <c r="BS42" s="143"/>
      <c r="BT42" s="143"/>
      <c r="BU42" s="143"/>
      <c r="BV42" s="143"/>
      <c r="BW42" s="143"/>
      <c r="BX42" s="314"/>
      <c r="BY42" s="314"/>
      <c r="BZ42" s="314"/>
      <c r="CA42" s="314"/>
      <c r="CB42" s="347"/>
      <c r="CC42" s="113"/>
      <c r="CD42" s="113"/>
      <c r="CE42" s="113"/>
      <c r="CF42" s="113"/>
      <c r="CG42" s="245"/>
      <c r="CH42" s="313"/>
      <c r="CI42" s="314"/>
      <c r="CJ42" s="314"/>
      <c r="CK42" s="314"/>
      <c r="CL42" s="314"/>
      <c r="CM42" s="274"/>
      <c r="CN42" s="274"/>
      <c r="CO42" s="274"/>
      <c r="CP42" s="274"/>
      <c r="CQ42" s="274"/>
      <c r="CR42" s="274"/>
      <c r="CS42" s="274"/>
      <c r="CT42" s="274"/>
      <c r="CU42" s="274"/>
      <c r="CV42" s="274"/>
      <c r="CW42" s="274"/>
      <c r="CX42" s="274"/>
      <c r="CY42" s="274"/>
      <c r="CZ42" s="274"/>
      <c r="DA42" s="274"/>
      <c r="DB42" s="274"/>
      <c r="DI42" s="1">
        <v>24</v>
      </c>
      <c r="DJ42" s="1"/>
      <c r="DK42" s="1">
        <v>24</v>
      </c>
      <c r="DL42" s="1"/>
    </row>
    <row r="43" spans="5:116" ht="7.5" customHeight="1">
      <c r="E43" s="342"/>
      <c r="F43" s="343"/>
      <c r="G43" s="177"/>
      <c r="H43" s="178"/>
      <c r="I43" s="178"/>
      <c r="J43" s="178"/>
      <c r="K43" s="178"/>
      <c r="L43" s="179"/>
      <c r="M43" s="143"/>
      <c r="N43" s="143"/>
      <c r="O43" s="143"/>
      <c r="P43" s="143"/>
      <c r="Q43" s="143"/>
      <c r="R43" s="143"/>
      <c r="S43" s="143"/>
      <c r="T43" s="143"/>
      <c r="U43" s="143"/>
      <c r="V43" s="143"/>
      <c r="W43" s="143"/>
      <c r="X43" s="187"/>
      <c r="Y43" s="187"/>
      <c r="Z43" s="187"/>
      <c r="AA43" s="187"/>
      <c r="AB43" s="187"/>
      <c r="AC43" s="187"/>
      <c r="AD43" s="187"/>
      <c r="AE43" s="187"/>
      <c r="AF43" s="187"/>
      <c r="AG43" s="187"/>
      <c r="AH43" s="187"/>
      <c r="AI43" s="187"/>
      <c r="AJ43" s="187"/>
      <c r="AK43" s="187"/>
      <c r="AL43" s="187"/>
      <c r="AM43" s="187"/>
      <c r="AN43" s="187"/>
      <c r="AO43" s="187"/>
      <c r="AP43" s="187"/>
      <c r="AQ43" s="187"/>
      <c r="AR43" s="187"/>
      <c r="AS43" s="187"/>
      <c r="AT43" s="187"/>
      <c r="AU43" s="187"/>
      <c r="AV43" s="187"/>
      <c r="AW43" s="187"/>
      <c r="AX43" s="187"/>
      <c r="AY43" s="187"/>
      <c r="AZ43" s="187"/>
      <c r="BA43" s="187"/>
      <c r="BB43" s="187"/>
      <c r="BC43" s="187"/>
      <c r="BD43" s="187"/>
      <c r="BE43" s="187"/>
      <c r="BF43" s="187"/>
      <c r="BG43" s="187"/>
      <c r="BH43" s="187"/>
      <c r="BI43" s="184"/>
      <c r="BJ43" s="184"/>
      <c r="BK43" s="184"/>
      <c r="BL43" s="184"/>
      <c r="BM43" s="184"/>
      <c r="BN43" s="184"/>
      <c r="BO43" s="184"/>
      <c r="BP43" s="184"/>
      <c r="BQ43" s="184"/>
      <c r="BR43" s="184"/>
      <c r="BS43" s="184"/>
      <c r="BT43" s="184"/>
      <c r="BU43" s="184"/>
      <c r="BV43" s="184"/>
      <c r="BW43" s="184"/>
      <c r="BX43" s="348"/>
      <c r="BY43" s="348"/>
      <c r="BZ43" s="348"/>
      <c r="CA43" s="348"/>
      <c r="CB43" s="349"/>
      <c r="CC43" s="247"/>
      <c r="CD43" s="247"/>
      <c r="CE43" s="247"/>
      <c r="CF43" s="247"/>
      <c r="CG43" s="248"/>
      <c r="CH43" s="313"/>
      <c r="CI43" s="314"/>
      <c r="CJ43" s="314"/>
      <c r="CK43" s="314"/>
      <c r="CL43" s="314"/>
      <c r="CM43" s="274"/>
      <c r="CN43" s="274"/>
      <c r="CO43" s="274"/>
      <c r="CP43" s="274"/>
      <c r="CQ43" s="274"/>
      <c r="CR43" s="274"/>
      <c r="CS43" s="274"/>
      <c r="CT43" s="274"/>
      <c r="CU43" s="274"/>
      <c r="CV43" s="274"/>
      <c r="CW43" s="274"/>
      <c r="CX43" s="274"/>
      <c r="CY43" s="274"/>
      <c r="CZ43" s="274"/>
      <c r="DA43" s="274"/>
      <c r="DB43" s="274"/>
      <c r="DI43" s="1">
        <v>25</v>
      </c>
      <c r="DJ43" s="1"/>
      <c r="DK43" s="1">
        <v>25</v>
      </c>
      <c r="DL43" s="1"/>
    </row>
    <row r="44" spans="5:116" ht="7.5" customHeight="1">
      <c r="E44" s="342"/>
      <c r="F44" s="343"/>
      <c r="G44" s="177"/>
      <c r="H44" s="178"/>
      <c r="I44" s="178"/>
      <c r="J44" s="178"/>
      <c r="K44" s="178"/>
      <c r="L44" s="179"/>
      <c r="M44" s="223" t="s">
        <v>14</v>
      </c>
      <c r="N44" s="315"/>
      <c r="O44" s="315"/>
      <c r="P44" s="315"/>
      <c r="Q44" s="315"/>
      <c r="R44" s="315"/>
      <c r="S44" s="315"/>
      <c r="T44" s="315"/>
      <c r="U44" s="315"/>
      <c r="V44" s="315"/>
      <c r="W44" s="315"/>
      <c r="X44" s="222" t="s">
        <v>48</v>
      </c>
      <c r="Y44" s="223"/>
      <c r="Z44" s="223"/>
      <c r="AA44" s="223"/>
      <c r="AB44" s="223"/>
      <c r="AC44" s="223"/>
      <c r="AD44" s="223"/>
      <c r="AE44" s="223"/>
      <c r="AF44" s="223"/>
      <c r="AG44" s="223"/>
      <c r="AH44" s="223"/>
      <c r="AI44" s="223"/>
      <c r="AJ44" s="223"/>
      <c r="AK44" s="223"/>
      <c r="AL44" s="316" t="s">
        <v>191</v>
      </c>
      <c r="AM44" s="264"/>
      <c r="AN44" s="264"/>
      <c r="AO44" s="264"/>
      <c r="AP44" s="264"/>
      <c r="AQ44" s="264"/>
      <c r="AR44" s="264"/>
      <c r="AS44" s="264"/>
      <c r="AT44" s="264"/>
      <c r="AU44" s="264"/>
      <c r="AV44" s="264"/>
      <c r="AW44" s="264"/>
      <c r="AX44" s="264"/>
      <c r="AY44" s="264"/>
      <c r="AZ44" s="264"/>
      <c r="BA44" s="264"/>
      <c r="BB44" s="264"/>
      <c r="BC44" s="264"/>
      <c r="BD44" s="264"/>
      <c r="BE44" s="264"/>
      <c r="BF44" s="264"/>
      <c r="BG44" s="264"/>
      <c r="BH44" s="317"/>
      <c r="BI44" s="51"/>
      <c r="BJ44" s="61"/>
      <c r="BK44" s="318"/>
      <c r="BL44" s="318"/>
      <c r="BM44" s="318"/>
      <c r="BN44" s="318"/>
      <c r="BO44" s="318"/>
      <c r="BP44" s="318"/>
      <c r="BQ44" s="318"/>
      <c r="BR44" s="318"/>
      <c r="BS44" s="319" t="s">
        <v>36</v>
      </c>
      <c r="BT44" s="319"/>
      <c r="BU44" s="319"/>
      <c r="BV44" s="61"/>
      <c r="BW44" s="50"/>
      <c r="BX44" s="320" t="str">
        <f>IF(BK44="","",IF(AND(60&lt;=BK44,BK44&lt;=90),"○",""))</f>
        <v/>
      </c>
      <c r="BY44" s="320"/>
      <c r="BZ44" s="320"/>
      <c r="CA44" s="320"/>
      <c r="CB44" s="321"/>
      <c r="CC44" s="237" t="s">
        <v>53</v>
      </c>
      <c r="CD44" s="242"/>
      <c r="CE44" s="242"/>
      <c r="CF44" s="242"/>
      <c r="CG44" s="243"/>
      <c r="CH44" s="328" t="str">
        <f>IF(BK44="","",IF(OR(BK44&gt;90,BK44&lt;60),"○",""))</f>
        <v/>
      </c>
      <c r="CI44" s="320"/>
      <c r="CJ44" s="320"/>
      <c r="CK44" s="320"/>
      <c r="CL44" s="320"/>
      <c r="CM44" s="273" t="s">
        <v>40</v>
      </c>
      <c r="CN44" s="274"/>
      <c r="CO44" s="274"/>
      <c r="CP44" s="274"/>
      <c r="CQ44" s="274"/>
      <c r="CR44" s="274"/>
      <c r="CS44" s="274"/>
      <c r="CT44" s="274"/>
      <c r="CU44" s="274"/>
      <c r="CV44" s="274"/>
      <c r="CW44" s="274"/>
      <c r="CX44" s="274"/>
      <c r="CY44" s="274"/>
      <c r="CZ44" s="274"/>
      <c r="DA44" s="274"/>
      <c r="DB44" s="274"/>
      <c r="DI44" s="1">
        <v>26</v>
      </c>
      <c r="DJ44" s="1"/>
      <c r="DK44" s="1">
        <v>26</v>
      </c>
      <c r="DL44" s="1"/>
    </row>
    <row r="45" spans="5:116" ht="7.5" customHeight="1">
      <c r="E45" s="342"/>
      <c r="F45" s="343"/>
      <c r="G45" s="177"/>
      <c r="H45" s="178"/>
      <c r="I45" s="178"/>
      <c r="J45" s="178"/>
      <c r="K45" s="178"/>
      <c r="L45" s="179"/>
      <c r="M45" s="143"/>
      <c r="N45" s="143"/>
      <c r="O45" s="143"/>
      <c r="P45" s="143"/>
      <c r="Q45" s="143"/>
      <c r="R45" s="143"/>
      <c r="S45" s="143"/>
      <c r="T45" s="143"/>
      <c r="U45" s="143"/>
      <c r="V45" s="143"/>
      <c r="W45" s="143"/>
      <c r="X45" s="187"/>
      <c r="Y45" s="187"/>
      <c r="Z45" s="187"/>
      <c r="AA45" s="187"/>
      <c r="AB45" s="187"/>
      <c r="AC45" s="187"/>
      <c r="AD45" s="187"/>
      <c r="AE45" s="187"/>
      <c r="AF45" s="187"/>
      <c r="AG45" s="187"/>
      <c r="AH45" s="187"/>
      <c r="AI45" s="187"/>
      <c r="AJ45" s="187"/>
      <c r="AK45" s="187"/>
      <c r="AL45" s="284"/>
      <c r="AM45" s="285"/>
      <c r="AN45" s="285"/>
      <c r="AO45" s="285"/>
      <c r="AP45" s="285"/>
      <c r="AQ45" s="285"/>
      <c r="AR45" s="285"/>
      <c r="AS45" s="285"/>
      <c r="AT45" s="285"/>
      <c r="AU45" s="285"/>
      <c r="AV45" s="285"/>
      <c r="AW45" s="285"/>
      <c r="AX45" s="285"/>
      <c r="AY45" s="285"/>
      <c r="AZ45" s="285"/>
      <c r="BA45" s="285"/>
      <c r="BB45" s="285"/>
      <c r="BC45" s="285"/>
      <c r="BD45" s="285"/>
      <c r="BE45" s="285"/>
      <c r="BF45" s="285"/>
      <c r="BG45" s="285"/>
      <c r="BH45" s="286"/>
      <c r="BI45" s="51"/>
      <c r="BK45" s="124"/>
      <c r="BL45" s="124"/>
      <c r="BM45" s="124"/>
      <c r="BN45" s="124"/>
      <c r="BO45" s="124"/>
      <c r="BP45" s="124"/>
      <c r="BQ45" s="124"/>
      <c r="BR45" s="124"/>
      <c r="BS45" s="319"/>
      <c r="BT45" s="319"/>
      <c r="BU45" s="319"/>
      <c r="BV45" s="61"/>
      <c r="BW45" s="50"/>
      <c r="BX45" s="322"/>
      <c r="BY45" s="322"/>
      <c r="BZ45" s="322"/>
      <c r="CA45" s="322"/>
      <c r="CB45" s="323"/>
      <c r="CC45" s="113"/>
      <c r="CD45" s="113"/>
      <c r="CE45" s="113"/>
      <c r="CF45" s="113"/>
      <c r="CG45" s="245"/>
      <c r="CH45" s="329"/>
      <c r="CI45" s="322"/>
      <c r="CJ45" s="322"/>
      <c r="CK45" s="322"/>
      <c r="CL45" s="322"/>
      <c r="CM45" s="274"/>
      <c r="CN45" s="274"/>
      <c r="CO45" s="274"/>
      <c r="CP45" s="274"/>
      <c r="CQ45" s="274"/>
      <c r="CR45" s="274"/>
      <c r="CS45" s="274"/>
      <c r="CT45" s="274"/>
      <c r="CU45" s="274"/>
      <c r="CV45" s="274"/>
      <c r="CW45" s="274"/>
      <c r="CX45" s="274"/>
      <c r="CY45" s="274"/>
      <c r="CZ45" s="274"/>
      <c r="DA45" s="274"/>
      <c r="DB45" s="274"/>
      <c r="DI45" s="1">
        <v>27</v>
      </c>
      <c r="DJ45" s="1"/>
      <c r="DK45" s="1">
        <v>27</v>
      </c>
      <c r="DL45" s="1"/>
    </row>
    <row r="46" spans="5:116" ht="7.5" customHeight="1">
      <c r="E46" s="344"/>
      <c r="F46" s="345"/>
      <c r="G46" s="180"/>
      <c r="H46" s="181"/>
      <c r="I46" s="181"/>
      <c r="J46" s="181"/>
      <c r="K46" s="181"/>
      <c r="L46" s="182"/>
      <c r="M46" s="144"/>
      <c r="N46" s="144"/>
      <c r="O46" s="144"/>
      <c r="P46" s="144"/>
      <c r="Q46" s="144"/>
      <c r="R46" s="144"/>
      <c r="S46" s="144"/>
      <c r="T46" s="144"/>
      <c r="U46" s="144"/>
      <c r="V46" s="144"/>
      <c r="W46" s="144"/>
      <c r="X46" s="144"/>
      <c r="Y46" s="144"/>
      <c r="Z46" s="144"/>
      <c r="AA46" s="144"/>
      <c r="AB46" s="144"/>
      <c r="AC46" s="144"/>
      <c r="AD46" s="144"/>
      <c r="AE46" s="144"/>
      <c r="AF46" s="144"/>
      <c r="AG46" s="144"/>
      <c r="AH46" s="144"/>
      <c r="AI46" s="144"/>
      <c r="AJ46" s="144"/>
      <c r="AK46" s="144"/>
      <c r="AL46" s="287"/>
      <c r="AM46" s="288"/>
      <c r="AN46" s="288"/>
      <c r="AO46" s="288"/>
      <c r="AP46" s="288"/>
      <c r="AQ46" s="288"/>
      <c r="AR46" s="288"/>
      <c r="AS46" s="288"/>
      <c r="AT46" s="288"/>
      <c r="AU46" s="288"/>
      <c r="AV46" s="288"/>
      <c r="AW46" s="288"/>
      <c r="AX46" s="288"/>
      <c r="AY46" s="288"/>
      <c r="AZ46" s="288"/>
      <c r="BA46" s="288"/>
      <c r="BB46" s="288"/>
      <c r="BC46" s="288"/>
      <c r="BD46" s="288"/>
      <c r="BE46" s="288"/>
      <c r="BF46" s="288"/>
      <c r="BG46" s="288"/>
      <c r="BH46" s="289"/>
      <c r="BI46" s="59"/>
      <c r="BJ46" s="34"/>
      <c r="BK46" s="34"/>
      <c r="BL46" s="34"/>
      <c r="BM46" s="34"/>
      <c r="BN46" s="34"/>
      <c r="BO46" s="34"/>
      <c r="BP46" s="34"/>
      <c r="BQ46" s="34"/>
      <c r="BR46" s="34"/>
      <c r="BS46" s="34"/>
      <c r="BT46" s="34"/>
      <c r="BU46" s="34"/>
      <c r="BV46" s="34"/>
      <c r="BW46" s="60"/>
      <c r="BX46" s="324"/>
      <c r="BY46" s="324"/>
      <c r="BZ46" s="324"/>
      <c r="CA46" s="324"/>
      <c r="CB46" s="325"/>
      <c r="CC46" s="326"/>
      <c r="CD46" s="326"/>
      <c r="CE46" s="326"/>
      <c r="CF46" s="326"/>
      <c r="CG46" s="327"/>
      <c r="CH46" s="330"/>
      <c r="CI46" s="324"/>
      <c r="CJ46" s="324"/>
      <c r="CK46" s="324"/>
      <c r="CL46" s="324"/>
      <c r="CM46" s="274"/>
      <c r="CN46" s="274"/>
      <c r="CO46" s="274"/>
      <c r="CP46" s="274"/>
      <c r="CQ46" s="274"/>
      <c r="CR46" s="274"/>
      <c r="CS46" s="274"/>
      <c r="CT46" s="274"/>
      <c r="CU46" s="274"/>
      <c r="CV46" s="274"/>
      <c r="CW46" s="274"/>
      <c r="CX46" s="274"/>
      <c r="CY46" s="274"/>
      <c r="CZ46" s="274"/>
      <c r="DA46" s="274"/>
      <c r="DB46" s="274"/>
      <c r="DI46" s="1">
        <v>28</v>
      </c>
      <c r="DJ46" s="1"/>
      <c r="DK46" s="1">
        <v>28</v>
      </c>
      <c r="DL46" s="1"/>
    </row>
    <row r="47" spans="5:116" ht="6.95" customHeight="1">
      <c r="E47" s="168" t="s">
        <v>35</v>
      </c>
      <c r="F47" s="249"/>
      <c r="G47" s="213" t="s">
        <v>2</v>
      </c>
      <c r="H47" s="214"/>
      <c r="I47" s="214"/>
      <c r="J47" s="214"/>
      <c r="K47" s="214"/>
      <c r="L47" s="215"/>
      <c r="M47" s="186" t="s">
        <v>20</v>
      </c>
      <c r="N47" s="175"/>
      <c r="O47" s="175"/>
      <c r="P47" s="175"/>
      <c r="Q47" s="175"/>
      <c r="R47" s="175"/>
      <c r="S47" s="175"/>
      <c r="T47" s="175"/>
      <c r="U47" s="175"/>
      <c r="V47" s="175"/>
      <c r="W47" s="176"/>
      <c r="X47" s="183" t="s">
        <v>9</v>
      </c>
      <c r="Y47" s="183"/>
      <c r="Z47" s="183"/>
      <c r="AA47" s="183"/>
      <c r="AB47" s="183"/>
      <c r="AC47" s="183"/>
      <c r="AD47" s="183"/>
      <c r="AE47" s="183"/>
      <c r="AF47" s="183"/>
      <c r="AG47" s="183"/>
      <c r="AH47" s="183"/>
      <c r="AI47" s="183"/>
      <c r="AJ47" s="183"/>
      <c r="AK47" s="183"/>
      <c r="AL47" s="183" t="s">
        <v>47</v>
      </c>
      <c r="AM47" s="183"/>
      <c r="AN47" s="183"/>
      <c r="AO47" s="183"/>
      <c r="AP47" s="183"/>
      <c r="AQ47" s="183"/>
      <c r="AR47" s="183"/>
      <c r="AS47" s="183"/>
      <c r="AT47" s="183"/>
      <c r="AU47" s="183"/>
      <c r="AV47" s="183"/>
      <c r="AW47" s="183"/>
      <c r="AX47" s="183"/>
      <c r="AY47" s="183"/>
      <c r="AZ47" s="183"/>
      <c r="BA47" s="183"/>
      <c r="BB47" s="183"/>
      <c r="BC47" s="183"/>
      <c r="BD47" s="183"/>
      <c r="BE47" s="183"/>
      <c r="BF47" s="183"/>
      <c r="BG47" s="183"/>
      <c r="BH47" s="183"/>
      <c r="BI47" s="132"/>
      <c r="BJ47" s="336"/>
      <c r="BK47" s="336"/>
      <c r="BL47" s="336"/>
      <c r="BM47" s="336"/>
      <c r="BN47" s="336"/>
      <c r="BO47" s="336"/>
      <c r="BP47" s="336"/>
      <c r="BQ47" s="336"/>
      <c r="BR47" s="336"/>
      <c r="BS47" s="336"/>
      <c r="BT47" s="336"/>
      <c r="BU47" s="336"/>
      <c r="BV47" s="336"/>
      <c r="BW47" s="337"/>
      <c r="BX47" s="190"/>
      <c r="BY47" s="191"/>
      <c r="BZ47" s="191"/>
      <c r="CA47" s="191"/>
      <c r="CB47" s="192"/>
      <c r="CC47" s="199" t="s">
        <v>53</v>
      </c>
      <c r="CD47" s="200"/>
      <c r="CE47" s="200"/>
      <c r="CF47" s="200"/>
      <c r="CG47" s="201"/>
      <c r="CH47" s="191"/>
      <c r="CI47" s="191"/>
      <c r="CJ47" s="191"/>
      <c r="CK47" s="191"/>
      <c r="CL47" s="208"/>
      <c r="CM47" s="213" t="s">
        <v>39</v>
      </c>
      <c r="CN47" s="214"/>
      <c r="CO47" s="214"/>
      <c r="CP47" s="214"/>
      <c r="CQ47" s="214"/>
      <c r="CR47" s="214"/>
      <c r="CS47" s="214"/>
      <c r="CT47" s="214"/>
      <c r="CU47" s="214"/>
      <c r="CV47" s="214"/>
      <c r="CW47" s="214"/>
      <c r="CX47" s="214"/>
      <c r="CY47" s="214"/>
      <c r="CZ47" s="214"/>
      <c r="DA47" s="214"/>
      <c r="DB47" s="215"/>
      <c r="DI47" s="1">
        <v>29</v>
      </c>
      <c r="DJ47" s="1"/>
      <c r="DK47" s="1">
        <v>29</v>
      </c>
      <c r="DL47" s="1"/>
    </row>
    <row r="48" spans="5:116" ht="6.95" customHeight="1">
      <c r="E48" s="250"/>
      <c r="F48" s="251"/>
      <c r="G48" s="216"/>
      <c r="H48" s="217"/>
      <c r="I48" s="217"/>
      <c r="J48" s="217"/>
      <c r="K48" s="217"/>
      <c r="L48" s="218"/>
      <c r="M48" s="333"/>
      <c r="N48" s="334"/>
      <c r="O48" s="334"/>
      <c r="P48" s="334"/>
      <c r="Q48" s="334"/>
      <c r="R48" s="334"/>
      <c r="S48" s="334"/>
      <c r="T48" s="334"/>
      <c r="U48" s="334"/>
      <c r="V48" s="334"/>
      <c r="W48" s="335"/>
      <c r="X48" s="189"/>
      <c r="Y48" s="189"/>
      <c r="Z48" s="189"/>
      <c r="AA48" s="189"/>
      <c r="AB48" s="189"/>
      <c r="AC48" s="189"/>
      <c r="AD48" s="189"/>
      <c r="AE48" s="189"/>
      <c r="AF48" s="189"/>
      <c r="AG48" s="189"/>
      <c r="AH48" s="189"/>
      <c r="AI48" s="189"/>
      <c r="AJ48" s="189"/>
      <c r="AK48" s="189"/>
      <c r="AL48" s="189"/>
      <c r="AM48" s="189"/>
      <c r="AN48" s="189"/>
      <c r="AO48" s="189"/>
      <c r="AP48" s="189"/>
      <c r="AQ48" s="189"/>
      <c r="AR48" s="189"/>
      <c r="AS48" s="189"/>
      <c r="AT48" s="189"/>
      <c r="AU48" s="189"/>
      <c r="AV48" s="189"/>
      <c r="AW48" s="189"/>
      <c r="AX48" s="189"/>
      <c r="AY48" s="189"/>
      <c r="AZ48" s="189"/>
      <c r="BA48" s="189"/>
      <c r="BB48" s="189"/>
      <c r="BC48" s="189"/>
      <c r="BD48" s="189"/>
      <c r="BE48" s="189"/>
      <c r="BF48" s="189"/>
      <c r="BG48" s="189"/>
      <c r="BH48" s="189"/>
      <c r="BI48" s="338"/>
      <c r="BJ48" s="339"/>
      <c r="BK48" s="339"/>
      <c r="BL48" s="339"/>
      <c r="BM48" s="339"/>
      <c r="BN48" s="339"/>
      <c r="BO48" s="339"/>
      <c r="BP48" s="339"/>
      <c r="BQ48" s="339"/>
      <c r="BR48" s="339"/>
      <c r="BS48" s="339"/>
      <c r="BT48" s="339"/>
      <c r="BU48" s="339"/>
      <c r="BV48" s="339"/>
      <c r="BW48" s="340"/>
      <c r="BX48" s="196"/>
      <c r="BY48" s="197"/>
      <c r="BZ48" s="197"/>
      <c r="CA48" s="197"/>
      <c r="CB48" s="198"/>
      <c r="CC48" s="204"/>
      <c r="CD48" s="205"/>
      <c r="CE48" s="205"/>
      <c r="CF48" s="205"/>
      <c r="CG48" s="206"/>
      <c r="CH48" s="197"/>
      <c r="CI48" s="197"/>
      <c r="CJ48" s="197"/>
      <c r="CK48" s="197"/>
      <c r="CL48" s="212"/>
      <c r="CM48" s="219"/>
      <c r="CN48" s="220"/>
      <c r="CO48" s="220"/>
      <c r="CP48" s="220"/>
      <c r="CQ48" s="220"/>
      <c r="CR48" s="220"/>
      <c r="CS48" s="220"/>
      <c r="CT48" s="220"/>
      <c r="CU48" s="220"/>
      <c r="CV48" s="220"/>
      <c r="CW48" s="220"/>
      <c r="CX48" s="220"/>
      <c r="CY48" s="220"/>
      <c r="CZ48" s="220"/>
      <c r="DA48" s="220"/>
      <c r="DB48" s="221"/>
      <c r="DI48" s="1">
        <v>30</v>
      </c>
      <c r="DJ48" s="1"/>
      <c r="DK48" s="1">
        <v>30</v>
      </c>
      <c r="DL48" s="1"/>
    </row>
    <row r="49" spans="5:116" ht="6.95" customHeight="1">
      <c r="E49" s="250"/>
      <c r="F49" s="251"/>
      <c r="G49" s="216"/>
      <c r="H49" s="217"/>
      <c r="I49" s="217"/>
      <c r="J49" s="217"/>
      <c r="K49" s="217"/>
      <c r="L49" s="218"/>
      <c r="M49" s="224" t="s">
        <v>81</v>
      </c>
      <c r="N49" s="225"/>
      <c r="O49" s="225"/>
      <c r="P49" s="225"/>
      <c r="Q49" s="225"/>
      <c r="R49" s="225"/>
      <c r="S49" s="225"/>
      <c r="T49" s="225"/>
      <c r="U49" s="225"/>
      <c r="V49" s="225"/>
      <c r="W49" s="226"/>
      <c r="X49" s="224" t="s">
        <v>78</v>
      </c>
      <c r="Y49" s="225"/>
      <c r="Z49" s="225"/>
      <c r="AA49" s="225"/>
      <c r="AB49" s="225"/>
      <c r="AC49" s="225"/>
      <c r="AD49" s="225"/>
      <c r="AE49" s="225"/>
      <c r="AF49" s="225"/>
      <c r="AG49" s="225"/>
      <c r="AH49" s="225"/>
      <c r="AI49" s="225"/>
      <c r="AJ49" s="225"/>
      <c r="AK49" s="226"/>
      <c r="AL49" s="224" t="s">
        <v>86</v>
      </c>
      <c r="AM49" s="225"/>
      <c r="AN49" s="225"/>
      <c r="AO49" s="225"/>
      <c r="AP49" s="225"/>
      <c r="AQ49" s="225"/>
      <c r="AR49" s="225"/>
      <c r="AS49" s="225"/>
      <c r="AT49" s="225"/>
      <c r="AU49" s="225"/>
      <c r="AV49" s="225"/>
      <c r="AW49" s="225"/>
      <c r="AX49" s="225"/>
      <c r="AY49" s="225"/>
      <c r="AZ49" s="225"/>
      <c r="BA49" s="225"/>
      <c r="BB49" s="225"/>
      <c r="BC49" s="225"/>
      <c r="BD49" s="225"/>
      <c r="BE49" s="225"/>
      <c r="BF49" s="225"/>
      <c r="BG49" s="225"/>
      <c r="BH49" s="226"/>
      <c r="BI49" s="275" t="s">
        <v>74</v>
      </c>
      <c r="BJ49" s="276"/>
      <c r="BK49" s="276"/>
      <c r="BL49" s="276"/>
      <c r="BM49" s="353"/>
      <c r="BN49" s="353"/>
      <c r="BO49" s="353"/>
      <c r="BP49" s="353"/>
      <c r="BQ49" s="353"/>
      <c r="BR49" s="276" t="s">
        <v>57</v>
      </c>
      <c r="BS49" s="276"/>
      <c r="BT49" s="276"/>
      <c r="BU49" s="28"/>
      <c r="BV49" s="28"/>
      <c r="BW49" s="62"/>
      <c r="BX49" s="170" t="str">
        <f>IF(OR(DH61="",DH62=""),"",IF(AND(DH61="○",DH62="○"),"○",""))</f>
        <v/>
      </c>
      <c r="BY49" s="113"/>
      <c r="BZ49" s="113"/>
      <c r="CA49" s="113"/>
      <c r="CB49" s="245"/>
      <c r="CC49" s="241" t="s">
        <v>53</v>
      </c>
      <c r="CD49" s="237"/>
      <c r="CE49" s="237"/>
      <c r="CF49" s="237"/>
      <c r="CG49" s="238"/>
      <c r="CH49" s="113" t="str">
        <f>IF(OR(DH61="",DH62=""),"",IF(OR(DH61="×",DH62="×"),"○",""))</f>
        <v/>
      </c>
      <c r="CI49" s="113"/>
      <c r="CJ49" s="113"/>
      <c r="CK49" s="113"/>
      <c r="CL49" s="171"/>
      <c r="CM49" s="252" t="s">
        <v>76</v>
      </c>
      <c r="CN49" s="258"/>
      <c r="CO49" s="258"/>
      <c r="CP49" s="258"/>
      <c r="CQ49" s="258"/>
      <c r="CR49" s="258"/>
      <c r="CS49" s="258"/>
      <c r="CT49" s="258"/>
      <c r="CU49" s="258"/>
      <c r="CV49" s="258"/>
      <c r="CW49" s="258"/>
      <c r="CX49" s="258"/>
      <c r="CY49" s="258"/>
      <c r="CZ49" s="258"/>
      <c r="DA49" s="258"/>
      <c r="DB49" s="259"/>
      <c r="DI49" s="1">
        <v>31</v>
      </c>
      <c r="DJ49" s="1"/>
      <c r="DK49" s="1">
        <v>31</v>
      </c>
      <c r="DL49" s="1"/>
    </row>
    <row r="50" spans="5:116" ht="6.95" customHeight="1">
      <c r="E50" s="250"/>
      <c r="F50" s="251"/>
      <c r="G50" s="216"/>
      <c r="H50" s="217"/>
      <c r="I50" s="217"/>
      <c r="J50" s="217"/>
      <c r="K50" s="217"/>
      <c r="L50" s="218"/>
      <c r="M50" s="227"/>
      <c r="N50" s="228"/>
      <c r="O50" s="228"/>
      <c r="P50" s="228"/>
      <c r="Q50" s="228"/>
      <c r="R50" s="228"/>
      <c r="S50" s="228"/>
      <c r="T50" s="228"/>
      <c r="U50" s="228"/>
      <c r="V50" s="228"/>
      <c r="W50" s="229"/>
      <c r="X50" s="227"/>
      <c r="Y50" s="228"/>
      <c r="Z50" s="228"/>
      <c r="AA50" s="228"/>
      <c r="AB50" s="228"/>
      <c r="AC50" s="228"/>
      <c r="AD50" s="228"/>
      <c r="AE50" s="228"/>
      <c r="AF50" s="228"/>
      <c r="AG50" s="228"/>
      <c r="AH50" s="228"/>
      <c r="AI50" s="228"/>
      <c r="AJ50" s="228"/>
      <c r="AK50" s="229"/>
      <c r="AL50" s="227"/>
      <c r="AM50" s="228"/>
      <c r="AN50" s="228"/>
      <c r="AO50" s="228"/>
      <c r="AP50" s="228"/>
      <c r="AQ50" s="228"/>
      <c r="AR50" s="228"/>
      <c r="AS50" s="228"/>
      <c r="AT50" s="228"/>
      <c r="AU50" s="228"/>
      <c r="AV50" s="228"/>
      <c r="AW50" s="228"/>
      <c r="AX50" s="228"/>
      <c r="AY50" s="228"/>
      <c r="AZ50" s="228"/>
      <c r="BA50" s="228"/>
      <c r="BB50" s="228"/>
      <c r="BC50" s="228"/>
      <c r="BD50" s="228"/>
      <c r="BE50" s="228"/>
      <c r="BF50" s="228"/>
      <c r="BG50" s="228"/>
      <c r="BH50" s="229"/>
      <c r="BI50" s="275"/>
      <c r="BJ50" s="276"/>
      <c r="BK50" s="276"/>
      <c r="BL50" s="276"/>
      <c r="BM50" s="354"/>
      <c r="BN50" s="354"/>
      <c r="BO50" s="354"/>
      <c r="BP50" s="354"/>
      <c r="BQ50" s="354"/>
      <c r="BR50" s="276"/>
      <c r="BS50" s="276"/>
      <c r="BT50" s="276"/>
      <c r="BU50" s="28"/>
      <c r="BV50" s="28"/>
      <c r="BW50" s="62"/>
      <c r="BX50" s="170"/>
      <c r="BY50" s="113"/>
      <c r="BZ50" s="113"/>
      <c r="CA50" s="113"/>
      <c r="CB50" s="245"/>
      <c r="CC50" s="202"/>
      <c r="CD50" s="114"/>
      <c r="CE50" s="114"/>
      <c r="CF50" s="114"/>
      <c r="CG50" s="203"/>
      <c r="CH50" s="113"/>
      <c r="CI50" s="113"/>
      <c r="CJ50" s="113"/>
      <c r="CK50" s="113"/>
      <c r="CL50" s="171"/>
      <c r="CM50" s="227"/>
      <c r="CN50" s="228"/>
      <c r="CO50" s="228"/>
      <c r="CP50" s="228"/>
      <c r="CQ50" s="228"/>
      <c r="CR50" s="228"/>
      <c r="CS50" s="228"/>
      <c r="CT50" s="228"/>
      <c r="CU50" s="228"/>
      <c r="CV50" s="228"/>
      <c r="CW50" s="228"/>
      <c r="CX50" s="228"/>
      <c r="CY50" s="228"/>
      <c r="CZ50" s="228"/>
      <c r="DA50" s="228"/>
      <c r="DB50" s="229"/>
      <c r="DI50" s="1">
        <v>32</v>
      </c>
      <c r="DJ50" s="1"/>
      <c r="DK50" s="1"/>
      <c r="DL50" s="1"/>
    </row>
    <row r="51" spans="5:116" ht="6.95" customHeight="1">
      <c r="E51" s="250"/>
      <c r="F51" s="251"/>
      <c r="G51" s="216"/>
      <c r="H51" s="217"/>
      <c r="I51" s="217"/>
      <c r="J51" s="217"/>
      <c r="K51" s="217"/>
      <c r="L51" s="218"/>
      <c r="M51" s="227"/>
      <c r="N51" s="228"/>
      <c r="O51" s="228"/>
      <c r="P51" s="228"/>
      <c r="Q51" s="228"/>
      <c r="R51" s="228"/>
      <c r="S51" s="228"/>
      <c r="T51" s="228"/>
      <c r="U51" s="228"/>
      <c r="V51" s="228"/>
      <c r="W51" s="229"/>
      <c r="X51" s="227"/>
      <c r="Y51" s="228"/>
      <c r="Z51" s="228"/>
      <c r="AA51" s="228"/>
      <c r="AB51" s="228"/>
      <c r="AC51" s="228"/>
      <c r="AD51" s="228"/>
      <c r="AE51" s="228"/>
      <c r="AF51" s="228"/>
      <c r="AG51" s="228"/>
      <c r="AH51" s="228"/>
      <c r="AI51" s="228"/>
      <c r="AJ51" s="228"/>
      <c r="AK51" s="229"/>
      <c r="AL51" s="227"/>
      <c r="AM51" s="228"/>
      <c r="AN51" s="228"/>
      <c r="AO51" s="228"/>
      <c r="AP51" s="228"/>
      <c r="AQ51" s="228"/>
      <c r="AR51" s="228"/>
      <c r="AS51" s="228"/>
      <c r="AT51" s="228"/>
      <c r="AU51" s="228"/>
      <c r="AV51" s="228"/>
      <c r="AW51" s="228"/>
      <c r="AX51" s="228"/>
      <c r="AY51" s="228"/>
      <c r="AZ51" s="228"/>
      <c r="BA51" s="228"/>
      <c r="BB51" s="228"/>
      <c r="BC51" s="228"/>
      <c r="BD51" s="228"/>
      <c r="BE51" s="228"/>
      <c r="BF51" s="228"/>
      <c r="BG51" s="228"/>
      <c r="BH51" s="229"/>
      <c r="BI51" s="275"/>
      <c r="BJ51" s="276"/>
      <c r="BK51" s="276"/>
      <c r="BL51" s="276"/>
      <c r="BM51" s="361"/>
      <c r="BN51" s="361"/>
      <c r="BO51" s="361"/>
      <c r="BP51" s="361"/>
      <c r="BQ51" s="361"/>
      <c r="BR51" s="276" t="s">
        <v>72</v>
      </c>
      <c r="BS51" s="276"/>
      <c r="BT51" s="276"/>
      <c r="BU51" s="28"/>
      <c r="BV51" s="28"/>
      <c r="BW51" s="62"/>
      <c r="BX51" s="170"/>
      <c r="BY51" s="113"/>
      <c r="BZ51" s="113"/>
      <c r="CA51" s="113"/>
      <c r="CB51" s="245"/>
      <c r="CC51" s="202"/>
      <c r="CD51" s="114"/>
      <c r="CE51" s="114"/>
      <c r="CF51" s="114"/>
      <c r="CG51" s="203"/>
      <c r="CH51" s="113"/>
      <c r="CI51" s="113"/>
      <c r="CJ51" s="113"/>
      <c r="CK51" s="113"/>
      <c r="CL51" s="171"/>
      <c r="CM51" s="227"/>
      <c r="CN51" s="228"/>
      <c r="CO51" s="228"/>
      <c r="CP51" s="228"/>
      <c r="CQ51" s="228"/>
      <c r="CR51" s="228"/>
      <c r="CS51" s="228"/>
      <c r="CT51" s="228"/>
      <c r="CU51" s="228"/>
      <c r="CV51" s="228"/>
      <c r="CW51" s="228"/>
      <c r="CX51" s="228"/>
      <c r="CY51" s="228"/>
      <c r="CZ51" s="228"/>
      <c r="DA51" s="228"/>
      <c r="DB51" s="229"/>
    </row>
    <row r="52" spans="5:116" ht="6.95" customHeight="1">
      <c r="E52" s="250"/>
      <c r="F52" s="251"/>
      <c r="G52" s="216"/>
      <c r="H52" s="217"/>
      <c r="I52" s="217"/>
      <c r="J52" s="217"/>
      <c r="K52" s="217"/>
      <c r="L52" s="218"/>
      <c r="M52" s="227"/>
      <c r="N52" s="228"/>
      <c r="O52" s="228"/>
      <c r="P52" s="228"/>
      <c r="Q52" s="228"/>
      <c r="R52" s="228"/>
      <c r="S52" s="228"/>
      <c r="T52" s="228"/>
      <c r="U52" s="228"/>
      <c r="V52" s="228"/>
      <c r="W52" s="229"/>
      <c r="X52" s="227"/>
      <c r="Y52" s="228"/>
      <c r="Z52" s="228"/>
      <c r="AA52" s="228"/>
      <c r="AB52" s="228"/>
      <c r="AC52" s="228"/>
      <c r="AD52" s="228"/>
      <c r="AE52" s="228"/>
      <c r="AF52" s="228"/>
      <c r="AG52" s="228"/>
      <c r="AH52" s="228"/>
      <c r="AI52" s="228"/>
      <c r="AJ52" s="228"/>
      <c r="AK52" s="229"/>
      <c r="AL52" s="227"/>
      <c r="AM52" s="228"/>
      <c r="AN52" s="228"/>
      <c r="AO52" s="228"/>
      <c r="AP52" s="228"/>
      <c r="AQ52" s="228"/>
      <c r="AR52" s="228"/>
      <c r="AS52" s="228"/>
      <c r="AT52" s="228"/>
      <c r="AU52" s="228"/>
      <c r="AV52" s="228"/>
      <c r="AW52" s="228"/>
      <c r="AX52" s="228"/>
      <c r="AY52" s="228"/>
      <c r="AZ52" s="228"/>
      <c r="BA52" s="228"/>
      <c r="BB52" s="228"/>
      <c r="BC52" s="228"/>
      <c r="BD52" s="228"/>
      <c r="BE52" s="228"/>
      <c r="BF52" s="228"/>
      <c r="BG52" s="228"/>
      <c r="BH52" s="229"/>
      <c r="BI52" s="275"/>
      <c r="BJ52" s="276"/>
      <c r="BK52" s="276"/>
      <c r="BL52" s="276"/>
      <c r="BM52" s="354"/>
      <c r="BN52" s="354"/>
      <c r="BO52" s="354"/>
      <c r="BP52" s="354"/>
      <c r="BQ52" s="354"/>
      <c r="BR52" s="276"/>
      <c r="BS52" s="276"/>
      <c r="BT52" s="276"/>
      <c r="BU52" s="28"/>
      <c r="BV52" s="28"/>
      <c r="BW52" s="62"/>
      <c r="BX52" s="170"/>
      <c r="BY52" s="113"/>
      <c r="BZ52" s="113"/>
      <c r="CA52" s="113"/>
      <c r="CB52" s="245"/>
      <c r="CC52" s="202"/>
      <c r="CD52" s="114"/>
      <c r="CE52" s="114"/>
      <c r="CF52" s="114"/>
      <c r="CG52" s="203"/>
      <c r="CH52" s="113"/>
      <c r="CI52" s="113"/>
      <c r="CJ52" s="113"/>
      <c r="CK52" s="113"/>
      <c r="CL52" s="171"/>
      <c r="CM52" s="227"/>
      <c r="CN52" s="228"/>
      <c r="CO52" s="228"/>
      <c r="CP52" s="228"/>
      <c r="CQ52" s="228"/>
      <c r="CR52" s="228"/>
      <c r="CS52" s="228"/>
      <c r="CT52" s="228"/>
      <c r="CU52" s="228"/>
      <c r="CV52" s="228"/>
      <c r="CW52" s="228"/>
      <c r="CX52" s="228"/>
      <c r="CY52" s="228"/>
      <c r="CZ52" s="228"/>
      <c r="DA52" s="228"/>
      <c r="DB52" s="229"/>
    </row>
    <row r="53" spans="5:116" ht="6.95" customHeight="1">
      <c r="E53" s="250"/>
      <c r="F53" s="251"/>
      <c r="G53" s="216"/>
      <c r="H53" s="217"/>
      <c r="I53" s="217"/>
      <c r="J53" s="217"/>
      <c r="K53" s="217"/>
      <c r="L53" s="218"/>
      <c r="M53" s="227"/>
      <c r="N53" s="228"/>
      <c r="O53" s="228"/>
      <c r="P53" s="228"/>
      <c r="Q53" s="228"/>
      <c r="R53" s="228"/>
      <c r="S53" s="228"/>
      <c r="T53" s="228"/>
      <c r="U53" s="228"/>
      <c r="V53" s="228"/>
      <c r="W53" s="229"/>
      <c r="X53" s="227"/>
      <c r="Y53" s="228"/>
      <c r="Z53" s="228"/>
      <c r="AA53" s="228"/>
      <c r="AB53" s="228"/>
      <c r="AC53" s="228"/>
      <c r="AD53" s="228"/>
      <c r="AE53" s="228"/>
      <c r="AF53" s="228"/>
      <c r="AG53" s="228"/>
      <c r="AH53" s="228"/>
      <c r="AI53" s="228"/>
      <c r="AJ53" s="228"/>
      <c r="AK53" s="229"/>
      <c r="AL53" s="227"/>
      <c r="AM53" s="228"/>
      <c r="AN53" s="228"/>
      <c r="AO53" s="228"/>
      <c r="AP53" s="228"/>
      <c r="AQ53" s="228"/>
      <c r="AR53" s="228"/>
      <c r="AS53" s="228"/>
      <c r="AT53" s="228"/>
      <c r="AU53" s="228"/>
      <c r="AV53" s="228"/>
      <c r="AW53" s="228"/>
      <c r="AX53" s="228"/>
      <c r="AY53" s="228"/>
      <c r="AZ53" s="228"/>
      <c r="BA53" s="228"/>
      <c r="BB53" s="228"/>
      <c r="BC53" s="228"/>
      <c r="BD53" s="228"/>
      <c r="BE53" s="228"/>
      <c r="BF53" s="228"/>
      <c r="BG53" s="228"/>
      <c r="BH53" s="229"/>
      <c r="BI53" s="275" t="s">
        <v>75</v>
      </c>
      <c r="BJ53" s="276"/>
      <c r="BK53" s="276"/>
      <c r="BL53" s="276"/>
      <c r="BM53" s="360"/>
      <c r="BN53" s="360"/>
      <c r="BO53" s="360"/>
      <c r="BP53" s="360"/>
      <c r="BQ53" s="360"/>
      <c r="BR53" s="276" t="s">
        <v>57</v>
      </c>
      <c r="BS53" s="276"/>
      <c r="BT53" s="276"/>
      <c r="BU53" s="28"/>
      <c r="BV53" s="28"/>
      <c r="BW53" s="62"/>
      <c r="BX53" s="170"/>
      <c r="BY53" s="113"/>
      <c r="BZ53" s="113"/>
      <c r="CA53" s="113"/>
      <c r="CB53" s="245"/>
      <c r="CC53" s="202"/>
      <c r="CD53" s="114"/>
      <c r="CE53" s="114"/>
      <c r="CF53" s="114"/>
      <c r="CG53" s="203"/>
      <c r="CH53" s="113"/>
      <c r="CI53" s="113"/>
      <c r="CJ53" s="113"/>
      <c r="CK53" s="113"/>
      <c r="CL53" s="171"/>
      <c r="CM53" s="227"/>
      <c r="CN53" s="228"/>
      <c r="CO53" s="228"/>
      <c r="CP53" s="228"/>
      <c r="CQ53" s="228"/>
      <c r="CR53" s="228"/>
      <c r="CS53" s="228"/>
      <c r="CT53" s="228"/>
      <c r="CU53" s="228"/>
      <c r="CV53" s="228"/>
      <c r="CW53" s="228"/>
      <c r="CX53" s="228"/>
      <c r="CY53" s="228"/>
      <c r="CZ53" s="228"/>
      <c r="DA53" s="228"/>
      <c r="DB53" s="229"/>
      <c r="DG53" s="1"/>
      <c r="DH53" s="355" t="s">
        <v>145</v>
      </c>
      <c r="DI53" s="356"/>
      <c r="DJ53" s="357"/>
      <c r="DK53" s="1" t="s">
        <v>143</v>
      </c>
      <c r="DL53" s="1" t="s">
        <v>143</v>
      </c>
    </row>
    <row r="54" spans="5:116" ht="6.95" customHeight="1">
      <c r="E54" s="250"/>
      <c r="F54" s="251"/>
      <c r="G54" s="216"/>
      <c r="H54" s="217"/>
      <c r="I54" s="217"/>
      <c r="J54" s="217"/>
      <c r="K54" s="217"/>
      <c r="L54" s="218"/>
      <c r="M54" s="227"/>
      <c r="N54" s="228"/>
      <c r="O54" s="228"/>
      <c r="P54" s="228"/>
      <c r="Q54" s="228"/>
      <c r="R54" s="228"/>
      <c r="S54" s="228"/>
      <c r="T54" s="228"/>
      <c r="U54" s="228"/>
      <c r="V54" s="228"/>
      <c r="W54" s="229"/>
      <c r="X54" s="227"/>
      <c r="Y54" s="228"/>
      <c r="Z54" s="228"/>
      <c r="AA54" s="228"/>
      <c r="AB54" s="228"/>
      <c r="AC54" s="228"/>
      <c r="AD54" s="228"/>
      <c r="AE54" s="228"/>
      <c r="AF54" s="228"/>
      <c r="AG54" s="228"/>
      <c r="AH54" s="228"/>
      <c r="AI54" s="228"/>
      <c r="AJ54" s="228"/>
      <c r="AK54" s="229"/>
      <c r="AL54" s="275" t="s">
        <v>73</v>
      </c>
      <c r="AM54" s="276"/>
      <c r="AN54" s="276"/>
      <c r="AO54" s="276"/>
      <c r="AP54" s="276"/>
      <c r="AQ54" s="276"/>
      <c r="AR54" s="276" t="s">
        <v>74</v>
      </c>
      <c r="AS54" s="276"/>
      <c r="AT54" s="276"/>
      <c r="AU54" s="276"/>
      <c r="AV54" s="276"/>
      <c r="AW54" s="217" t="s">
        <v>85</v>
      </c>
      <c r="AX54" s="217"/>
      <c r="AY54" s="217"/>
      <c r="AZ54" s="217"/>
      <c r="BA54" s="217"/>
      <c r="BB54" s="217"/>
      <c r="BC54" s="217"/>
      <c r="BD54" s="217"/>
      <c r="BE54" s="217"/>
      <c r="BF54" s="217"/>
      <c r="BG54" s="217"/>
      <c r="BH54" s="218"/>
      <c r="BI54" s="275"/>
      <c r="BJ54" s="276"/>
      <c r="BK54" s="276"/>
      <c r="BL54" s="276"/>
      <c r="BM54" s="354"/>
      <c r="BN54" s="354"/>
      <c r="BO54" s="354"/>
      <c r="BP54" s="354"/>
      <c r="BQ54" s="354"/>
      <c r="BR54" s="276"/>
      <c r="BS54" s="276"/>
      <c r="BT54" s="276"/>
      <c r="BU54" s="28"/>
      <c r="BV54" s="28"/>
      <c r="BW54" s="62"/>
      <c r="BX54" s="170"/>
      <c r="BY54" s="113"/>
      <c r="BZ54" s="113"/>
      <c r="CA54" s="113"/>
      <c r="CB54" s="245"/>
      <c r="CC54" s="202"/>
      <c r="CD54" s="114"/>
      <c r="CE54" s="114"/>
      <c r="CF54" s="114"/>
      <c r="CG54" s="203"/>
      <c r="CH54" s="113"/>
      <c r="CI54" s="113"/>
      <c r="CJ54" s="113"/>
      <c r="CK54" s="113"/>
      <c r="CL54" s="171"/>
      <c r="CM54" s="227"/>
      <c r="CN54" s="228"/>
      <c r="CO54" s="228"/>
      <c r="CP54" s="228"/>
      <c r="CQ54" s="228"/>
      <c r="CR54" s="228"/>
      <c r="CS54" s="228"/>
      <c r="CT54" s="228"/>
      <c r="CU54" s="228"/>
      <c r="CV54" s="228"/>
      <c r="CW54" s="228"/>
      <c r="CX54" s="228"/>
      <c r="CY54" s="228"/>
      <c r="CZ54" s="228"/>
      <c r="DA54" s="228"/>
      <c r="DB54" s="229"/>
      <c r="DG54" s="1"/>
      <c r="DH54" s="1" t="s">
        <v>142</v>
      </c>
      <c r="DI54" s="1" t="s">
        <v>144</v>
      </c>
      <c r="DJ54" s="1" t="s">
        <v>146</v>
      </c>
      <c r="DK54" s="1" t="s">
        <v>147</v>
      </c>
      <c r="DL54" s="1"/>
    </row>
    <row r="55" spans="5:116" ht="6.95" customHeight="1">
      <c r="E55" s="250"/>
      <c r="F55" s="251"/>
      <c r="G55" s="216"/>
      <c r="H55" s="217"/>
      <c r="I55" s="217"/>
      <c r="J55" s="217"/>
      <c r="K55" s="217"/>
      <c r="L55" s="218"/>
      <c r="M55" s="227"/>
      <c r="N55" s="228"/>
      <c r="O55" s="228"/>
      <c r="P55" s="228"/>
      <c r="Q55" s="228"/>
      <c r="R55" s="228"/>
      <c r="S55" s="228"/>
      <c r="T55" s="228"/>
      <c r="U55" s="228"/>
      <c r="V55" s="228"/>
      <c r="W55" s="229"/>
      <c r="X55" s="227"/>
      <c r="Y55" s="228"/>
      <c r="Z55" s="228"/>
      <c r="AA55" s="228"/>
      <c r="AB55" s="228"/>
      <c r="AC55" s="228"/>
      <c r="AD55" s="228"/>
      <c r="AE55" s="228"/>
      <c r="AF55" s="228"/>
      <c r="AG55" s="228"/>
      <c r="AH55" s="228"/>
      <c r="AI55" s="228"/>
      <c r="AJ55" s="228"/>
      <c r="AK55" s="229"/>
      <c r="AL55" s="275"/>
      <c r="AM55" s="276"/>
      <c r="AN55" s="276"/>
      <c r="AO55" s="276"/>
      <c r="AP55" s="276"/>
      <c r="AQ55" s="276"/>
      <c r="AR55" s="276"/>
      <c r="AS55" s="276"/>
      <c r="AT55" s="276"/>
      <c r="AU55" s="276"/>
      <c r="AV55" s="276"/>
      <c r="AW55" s="217"/>
      <c r="AX55" s="217"/>
      <c r="AY55" s="217"/>
      <c r="AZ55" s="217"/>
      <c r="BA55" s="217"/>
      <c r="BB55" s="217"/>
      <c r="BC55" s="217"/>
      <c r="BD55" s="217"/>
      <c r="BE55" s="217"/>
      <c r="BF55" s="217"/>
      <c r="BG55" s="217"/>
      <c r="BH55" s="218"/>
      <c r="BI55" s="47"/>
      <c r="BJ55" s="28"/>
      <c r="BK55" s="28"/>
      <c r="BL55" s="28"/>
      <c r="BM55" s="360"/>
      <c r="BN55" s="360"/>
      <c r="BO55" s="360"/>
      <c r="BP55" s="360"/>
      <c r="BQ55" s="360"/>
      <c r="BR55" s="276" t="s">
        <v>72</v>
      </c>
      <c r="BS55" s="276"/>
      <c r="BT55" s="276"/>
      <c r="BU55" s="28"/>
      <c r="BV55" s="28"/>
      <c r="BW55" s="62"/>
      <c r="BX55" s="170"/>
      <c r="BY55" s="113"/>
      <c r="BZ55" s="113"/>
      <c r="CA55" s="113"/>
      <c r="CB55" s="245"/>
      <c r="CC55" s="202"/>
      <c r="CD55" s="114"/>
      <c r="CE55" s="114"/>
      <c r="CF55" s="114"/>
      <c r="CG55" s="203"/>
      <c r="CH55" s="113"/>
      <c r="CI55" s="113"/>
      <c r="CJ55" s="113"/>
      <c r="CK55" s="113"/>
      <c r="CL55" s="171"/>
      <c r="CM55" s="227"/>
      <c r="CN55" s="228"/>
      <c r="CO55" s="228"/>
      <c r="CP55" s="228"/>
      <c r="CQ55" s="228"/>
      <c r="CR55" s="228"/>
      <c r="CS55" s="228"/>
      <c r="CT55" s="228"/>
      <c r="CU55" s="228"/>
      <c r="CV55" s="228"/>
      <c r="CW55" s="228"/>
      <c r="CX55" s="228"/>
      <c r="CY55" s="228"/>
      <c r="CZ55" s="228"/>
      <c r="DA55" s="228"/>
      <c r="DB55" s="229"/>
      <c r="DG55" s="1" t="s">
        <v>139</v>
      </c>
      <c r="DH55" s="8">
        <f>BO91-BO97</f>
        <v>0</v>
      </c>
      <c r="DI55" s="1" t="str">
        <f>IF(DH55&gt;N114,"○","")</f>
        <v/>
      </c>
      <c r="DJ55" s="1" t="str">
        <f>IF(BO91&gt;R108,"○","")</f>
        <v/>
      </c>
      <c r="DK55" s="1" t="str">
        <f>IF(OR(DI55="○",DJ55="○"),"○","×")</f>
        <v>×</v>
      </c>
      <c r="DL55" s="1" t="str">
        <f>IF(BO91+DH55&gt;R108,"○","")</f>
        <v/>
      </c>
    </row>
    <row r="56" spans="5:116" ht="6.95" customHeight="1">
      <c r="E56" s="250"/>
      <c r="F56" s="251"/>
      <c r="G56" s="216"/>
      <c r="H56" s="217"/>
      <c r="I56" s="217"/>
      <c r="J56" s="217"/>
      <c r="K56" s="217"/>
      <c r="L56" s="218"/>
      <c r="M56" s="227"/>
      <c r="N56" s="228"/>
      <c r="O56" s="228"/>
      <c r="P56" s="228"/>
      <c r="Q56" s="228"/>
      <c r="R56" s="228"/>
      <c r="S56" s="228"/>
      <c r="T56" s="228"/>
      <c r="U56" s="228"/>
      <c r="V56" s="228"/>
      <c r="W56" s="229"/>
      <c r="X56" s="227"/>
      <c r="Y56" s="228"/>
      <c r="Z56" s="228"/>
      <c r="AA56" s="228"/>
      <c r="AB56" s="228"/>
      <c r="AC56" s="228"/>
      <c r="AD56" s="228"/>
      <c r="AE56" s="228"/>
      <c r="AF56" s="228"/>
      <c r="AG56" s="228"/>
      <c r="AH56" s="228"/>
      <c r="AI56" s="228"/>
      <c r="AJ56" s="228"/>
      <c r="AK56" s="229"/>
      <c r="AL56" s="275"/>
      <c r="AM56" s="276"/>
      <c r="AN56" s="276"/>
      <c r="AO56" s="276"/>
      <c r="AP56" s="276"/>
      <c r="AQ56" s="276"/>
      <c r="AR56" s="276" t="s">
        <v>77</v>
      </c>
      <c r="AS56" s="276"/>
      <c r="AT56" s="276"/>
      <c r="AU56" s="276"/>
      <c r="AV56" s="276"/>
      <c r="AW56" s="217" t="s">
        <v>82</v>
      </c>
      <c r="AX56" s="217"/>
      <c r="AY56" s="217"/>
      <c r="AZ56" s="217"/>
      <c r="BA56" s="217"/>
      <c r="BB56" s="217"/>
      <c r="BC56" s="217"/>
      <c r="BD56" s="217"/>
      <c r="BE56" s="217"/>
      <c r="BF56" s="217"/>
      <c r="BG56" s="217"/>
      <c r="BH56" s="218"/>
      <c r="BI56" s="47"/>
      <c r="BJ56" s="28"/>
      <c r="BK56" s="28"/>
      <c r="BL56" s="28"/>
      <c r="BM56" s="354"/>
      <c r="BN56" s="354"/>
      <c r="BO56" s="354"/>
      <c r="BP56" s="354"/>
      <c r="BQ56" s="354"/>
      <c r="BR56" s="276"/>
      <c r="BS56" s="276"/>
      <c r="BT56" s="276"/>
      <c r="BU56" s="28"/>
      <c r="BV56" s="28"/>
      <c r="BW56" s="62"/>
      <c r="BX56" s="170"/>
      <c r="BY56" s="113"/>
      <c r="BZ56" s="113"/>
      <c r="CA56" s="113"/>
      <c r="CB56" s="245"/>
      <c r="CC56" s="202"/>
      <c r="CD56" s="114"/>
      <c r="CE56" s="114"/>
      <c r="CF56" s="114"/>
      <c r="CG56" s="203"/>
      <c r="CH56" s="113"/>
      <c r="CI56" s="113"/>
      <c r="CJ56" s="113"/>
      <c r="CK56" s="113"/>
      <c r="CL56" s="171"/>
      <c r="CM56" s="227"/>
      <c r="CN56" s="228"/>
      <c r="CO56" s="228"/>
      <c r="CP56" s="228"/>
      <c r="CQ56" s="228"/>
      <c r="CR56" s="228"/>
      <c r="CS56" s="228"/>
      <c r="CT56" s="228"/>
      <c r="CU56" s="228"/>
      <c r="CV56" s="228"/>
      <c r="CW56" s="228"/>
      <c r="CX56" s="228"/>
      <c r="CY56" s="228"/>
      <c r="CZ56" s="228"/>
      <c r="DA56" s="228"/>
      <c r="DB56" s="229"/>
      <c r="DG56" s="1" t="s">
        <v>140</v>
      </c>
      <c r="DH56" s="8">
        <f>BO101-BO107</f>
        <v>0</v>
      </c>
      <c r="DI56" s="1" t="str">
        <f>IF(DH56&gt;N114,"○","")</f>
        <v/>
      </c>
      <c r="DJ56" s="1" t="str">
        <f>IF(BO101&gt;R108,"○","")</f>
        <v/>
      </c>
      <c r="DK56" s="1" t="str">
        <f>IF(OR(DI56="○",DJ56="○"),"○","×")</f>
        <v>×</v>
      </c>
      <c r="DL56" s="1" t="str">
        <f>IF(BO101+DH56&gt;R108,"○","")</f>
        <v/>
      </c>
    </row>
    <row r="57" spans="5:116" ht="6.95" customHeight="1">
      <c r="E57" s="331"/>
      <c r="F57" s="332"/>
      <c r="G57" s="219"/>
      <c r="H57" s="220"/>
      <c r="I57" s="220"/>
      <c r="J57" s="220"/>
      <c r="K57" s="220"/>
      <c r="L57" s="221"/>
      <c r="M57" s="350"/>
      <c r="N57" s="351"/>
      <c r="O57" s="351"/>
      <c r="P57" s="351"/>
      <c r="Q57" s="351"/>
      <c r="R57" s="351"/>
      <c r="S57" s="351"/>
      <c r="T57" s="351"/>
      <c r="U57" s="351"/>
      <c r="V57" s="351"/>
      <c r="W57" s="352"/>
      <c r="X57" s="350"/>
      <c r="Y57" s="351"/>
      <c r="Z57" s="351"/>
      <c r="AA57" s="351"/>
      <c r="AB57" s="351"/>
      <c r="AC57" s="351"/>
      <c r="AD57" s="351"/>
      <c r="AE57" s="351"/>
      <c r="AF57" s="351"/>
      <c r="AG57" s="351"/>
      <c r="AH57" s="351"/>
      <c r="AI57" s="351"/>
      <c r="AJ57" s="351"/>
      <c r="AK57" s="352"/>
      <c r="AL57" s="358"/>
      <c r="AM57" s="359"/>
      <c r="AN57" s="359"/>
      <c r="AO57" s="359"/>
      <c r="AP57" s="359"/>
      <c r="AQ57" s="359"/>
      <c r="AR57" s="359"/>
      <c r="AS57" s="359"/>
      <c r="AT57" s="359"/>
      <c r="AU57" s="359"/>
      <c r="AV57" s="359"/>
      <c r="AW57" s="220"/>
      <c r="AX57" s="220"/>
      <c r="AY57" s="220"/>
      <c r="AZ57" s="220"/>
      <c r="BA57" s="220"/>
      <c r="BB57" s="220"/>
      <c r="BC57" s="220"/>
      <c r="BD57" s="220"/>
      <c r="BE57" s="220"/>
      <c r="BF57" s="220"/>
      <c r="BG57" s="220"/>
      <c r="BH57" s="221"/>
      <c r="BI57" s="63"/>
      <c r="BJ57" s="64"/>
      <c r="BK57" s="64"/>
      <c r="BL57" s="64"/>
      <c r="BM57" s="64"/>
      <c r="BN57" s="64"/>
      <c r="BO57" s="64"/>
      <c r="BP57" s="64"/>
      <c r="BQ57" s="64"/>
      <c r="BR57" s="64"/>
      <c r="BS57" s="64"/>
      <c r="BT57" s="64"/>
      <c r="BU57" s="64"/>
      <c r="BV57" s="64"/>
      <c r="BW57" s="65"/>
      <c r="BX57" s="172"/>
      <c r="BY57" s="326"/>
      <c r="BZ57" s="326"/>
      <c r="CA57" s="326"/>
      <c r="CB57" s="327"/>
      <c r="CC57" s="268"/>
      <c r="CD57" s="266"/>
      <c r="CE57" s="266"/>
      <c r="CF57" s="266"/>
      <c r="CG57" s="267"/>
      <c r="CH57" s="326"/>
      <c r="CI57" s="326"/>
      <c r="CJ57" s="326"/>
      <c r="CK57" s="326"/>
      <c r="CL57" s="173"/>
      <c r="CM57" s="350"/>
      <c r="CN57" s="351"/>
      <c r="CO57" s="351"/>
      <c r="CP57" s="351"/>
      <c r="CQ57" s="351"/>
      <c r="CR57" s="351"/>
      <c r="CS57" s="351"/>
      <c r="CT57" s="351"/>
      <c r="CU57" s="351"/>
      <c r="CV57" s="351"/>
      <c r="CW57" s="351"/>
      <c r="CX57" s="351"/>
      <c r="CY57" s="351"/>
      <c r="CZ57" s="351"/>
      <c r="DA57" s="351"/>
      <c r="DB57" s="352"/>
      <c r="DG57" s="1" t="s">
        <v>141</v>
      </c>
      <c r="DH57" s="8">
        <f>BO111-BO117</f>
        <v>0</v>
      </c>
      <c r="DI57" s="1" t="str">
        <f>IF(DH57&gt;N114,"○","")</f>
        <v/>
      </c>
      <c r="DJ57" s="1" t="str">
        <f>IF(BO111&gt;R108,"○","")</f>
        <v/>
      </c>
      <c r="DK57" s="1" t="str">
        <f>IF(OR(DI57="○",DJ57="○"),"○","×")</f>
        <v>×</v>
      </c>
      <c r="DL57" s="1" t="str">
        <f>IF(BO111+DH57&gt;R108,"○","")</f>
        <v/>
      </c>
    </row>
    <row r="58" spans="5:116" ht="6.95" customHeight="1">
      <c r="E58" s="168" t="s">
        <v>120</v>
      </c>
      <c r="F58" s="249"/>
      <c r="G58" s="213" t="s">
        <v>121</v>
      </c>
      <c r="H58" s="214"/>
      <c r="I58" s="214"/>
      <c r="J58" s="214"/>
      <c r="K58" s="214"/>
      <c r="L58" s="215"/>
      <c r="M58" s="186" t="s">
        <v>112</v>
      </c>
      <c r="N58" s="175"/>
      <c r="O58" s="175"/>
      <c r="P58" s="175"/>
      <c r="Q58" s="175"/>
      <c r="R58" s="175"/>
      <c r="S58" s="175"/>
      <c r="T58" s="175"/>
      <c r="U58" s="175"/>
      <c r="V58" s="175"/>
      <c r="W58" s="176"/>
      <c r="X58" s="186" t="s">
        <v>111</v>
      </c>
      <c r="Y58" s="175"/>
      <c r="Z58" s="175"/>
      <c r="AA58" s="175"/>
      <c r="AB58" s="175"/>
      <c r="AC58" s="175"/>
      <c r="AD58" s="175"/>
      <c r="AE58" s="175"/>
      <c r="AF58" s="175"/>
      <c r="AG58" s="175"/>
      <c r="AH58" s="175"/>
      <c r="AI58" s="175"/>
      <c r="AJ58" s="175"/>
      <c r="AK58" s="176"/>
      <c r="AL58" s="186" t="s">
        <v>113</v>
      </c>
      <c r="AM58" s="175"/>
      <c r="AN58" s="175"/>
      <c r="AO58" s="175"/>
      <c r="AP58" s="175"/>
      <c r="AQ58" s="175"/>
      <c r="AR58" s="175"/>
      <c r="AS58" s="175"/>
      <c r="AT58" s="175"/>
      <c r="AU58" s="175"/>
      <c r="AV58" s="175"/>
      <c r="AW58" s="175"/>
      <c r="AX58" s="175"/>
      <c r="AY58" s="175"/>
      <c r="AZ58" s="175"/>
      <c r="BA58" s="175"/>
      <c r="BB58" s="175"/>
      <c r="BC58" s="175"/>
      <c r="BD58" s="175"/>
      <c r="BE58" s="175"/>
      <c r="BF58" s="175"/>
      <c r="BG58" s="175"/>
      <c r="BH58" s="176"/>
      <c r="BI58" s="175" t="s">
        <v>117</v>
      </c>
      <c r="BJ58" s="175"/>
      <c r="BK58" s="175"/>
      <c r="BL58" s="175"/>
      <c r="BM58" s="175"/>
      <c r="BN58" s="175"/>
      <c r="BO58" s="175"/>
      <c r="BP58" s="175"/>
      <c r="BQ58" s="175"/>
      <c r="BR58" s="175"/>
      <c r="BS58" s="175"/>
      <c r="BT58" s="175"/>
      <c r="BU58" s="175"/>
      <c r="BV58" s="175"/>
      <c r="BW58" s="66"/>
      <c r="BX58" s="362" t="str">
        <f>IF(BJ60="","",(IF(BJ60=AU60,"○","")))</f>
        <v/>
      </c>
      <c r="BY58" s="200"/>
      <c r="BZ58" s="200"/>
      <c r="CA58" s="200"/>
      <c r="CB58" s="201"/>
      <c r="CC58" s="199" t="s">
        <v>53</v>
      </c>
      <c r="CD58" s="261"/>
      <c r="CE58" s="261"/>
      <c r="CF58" s="261"/>
      <c r="CG58" s="310"/>
      <c r="CH58" s="199" t="str">
        <f>IF(BJ60="","",(IF(NOT(BJ60=AU60),"○","")))</f>
        <v/>
      </c>
      <c r="CI58" s="200"/>
      <c r="CJ58" s="200"/>
      <c r="CK58" s="200"/>
      <c r="CL58" s="363"/>
      <c r="CM58" s="273" t="s">
        <v>118</v>
      </c>
      <c r="CN58" s="274"/>
      <c r="CO58" s="274"/>
      <c r="CP58" s="274"/>
      <c r="CQ58" s="274"/>
      <c r="CR58" s="274"/>
      <c r="CS58" s="274"/>
      <c r="CT58" s="274"/>
      <c r="CU58" s="274"/>
      <c r="CV58" s="274"/>
      <c r="CW58" s="274"/>
      <c r="CX58" s="274"/>
      <c r="CY58" s="274"/>
      <c r="CZ58" s="274"/>
      <c r="DA58" s="274"/>
      <c r="DB58" s="274"/>
    </row>
    <row r="59" spans="5:116" ht="6.95" customHeight="1">
      <c r="E59" s="250"/>
      <c r="F59" s="251"/>
      <c r="G59" s="216"/>
      <c r="H59" s="217"/>
      <c r="I59" s="217"/>
      <c r="J59" s="217"/>
      <c r="K59" s="217"/>
      <c r="L59" s="218"/>
      <c r="M59" s="177"/>
      <c r="N59" s="178"/>
      <c r="O59" s="178"/>
      <c r="P59" s="178"/>
      <c r="Q59" s="178"/>
      <c r="R59" s="178"/>
      <c r="S59" s="178"/>
      <c r="T59" s="178"/>
      <c r="U59" s="178"/>
      <c r="V59" s="178"/>
      <c r="W59" s="179"/>
      <c r="X59" s="177"/>
      <c r="Y59" s="178"/>
      <c r="Z59" s="178"/>
      <c r="AA59" s="178"/>
      <c r="AB59" s="178"/>
      <c r="AC59" s="178"/>
      <c r="AD59" s="178"/>
      <c r="AE59" s="178"/>
      <c r="AF59" s="178"/>
      <c r="AG59" s="178"/>
      <c r="AH59" s="178"/>
      <c r="AI59" s="178"/>
      <c r="AJ59" s="178"/>
      <c r="AK59" s="179"/>
      <c r="AL59" s="177"/>
      <c r="AM59" s="178"/>
      <c r="AN59" s="178"/>
      <c r="AO59" s="178"/>
      <c r="AP59" s="178"/>
      <c r="AQ59" s="178"/>
      <c r="AR59" s="178"/>
      <c r="AS59" s="178"/>
      <c r="AT59" s="178"/>
      <c r="AU59" s="178"/>
      <c r="AV59" s="178"/>
      <c r="AW59" s="178"/>
      <c r="AX59" s="178"/>
      <c r="AY59" s="178"/>
      <c r="AZ59" s="178"/>
      <c r="BA59" s="178"/>
      <c r="BB59" s="178"/>
      <c r="BC59" s="178"/>
      <c r="BD59" s="178"/>
      <c r="BE59" s="178"/>
      <c r="BF59" s="178"/>
      <c r="BG59" s="178"/>
      <c r="BH59" s="179"/>
      <c r="BI59" s="178"/>
      <c r="BJ59" s="178"/>
      <c r="BK59" s="178"/>
      <c r="BL59" s="178"/>
      <c r="BM59" s="178"/>
      <c r="BN59" s="178"/>
      <c r="BO59" s="178"/>
      <c r="BP59" s="178"/>
      <c r="BQ59" s="178"/>
      <c r="BR59" s="178"/>
      <c r="BS59" s="178"/>
      <c r="BT59" s="178"/>
      <c r="BU59" s="178"/>
      <c r="BV59" s="178"/>
      <c r="BX59" s="239"/>
      <c r="BY59" s="114"/>
      <c r="BZ59" s="114"/>
      <c r="CA59" s="114"/>
      <c r="CB59" s="203"/>
      <c r="CC59" s="244"/>
      <c r="CD59" s="113"/>
      <c r="CE59" s="113"/>
      <c r="CF59" s="113"/>
      <c r="CG59" s="245"/>
      <c r="CH59" s="202"/>
      <c r="CI59" s="114"/>
      <c r="CJ59" s="114"/>
      <c r="CK59" s="114"/>
      <c r="CL59" s="270"/>
      <c r="CM59" s="274"/>
      <c r="CN59" s="274"/>
      <c r="CO59" s="274"/>
      <c r="CP59" s="274"/>
      <c r="CQ59" s="274"/>
      <c r="CR59" s="274"/>
      <c r="CS59" s="274"/>
      <c r="CT59" s="274"/>
      <c r="CU59" s="274"/>
      <c r="CV59" s="274"/>
      <c r="CW59" s="274"/>
      <c r="CX59" s="274"/>
      <c r="CY59" s="274"/>
      <c r="CZ59" s="274"/>
      <c r="DA59" s="274"/>
      <c r="DB59" s="274"/>
    </row>
    <row r="60" spans="5:116" ht="6.95" customHeight="1">
      <c r="E60" s="250"/>
      <c r="F60" s="251"/>
      <c r="G60" s="216"/>
      <c r="H60" s="217"/>
      <c r="I60" s="217"/>
      <c r="J60" s="217"/>
      <c r="K60" s="217"/>
      <c r="L60" s="218"/>
      <c r="M60" s="177"/>
      <c r="N60" s="178"/>
      <c r="O60" s="178"/>
      <c r="P60" s="178"/>
      <c r="Q60" s="178"/>
      <c r="R60" s="178"/>
      <c r="S60" s="178"/>
      <c r="T60" s="178"/>
      <c r="U60" s="178"/>
      <c r="V60" s="178"/>
      <c r="W60" s="179"/>
      <c r="X60" s="177"/>
      <c r="Y60" s="178"/>
      <c r="Z60" s="178"/>
      <c r="AA60" s="178"/>
      <c r="AB60" s="178"/>
      <c r="AC60" s="178"/>
      <c r="AD60" s="178"/>
      <c r="AE60" s="178"/>
      <c r="AF60" s="178"/>
      <c r="AG60" s="178"/>
      <c r="AH60" s="178"/>
      <c r="AI60" s="178"/>
      <c r="AJ60" s="178"/>
      <c r="AK60" s="179"/>
      <c r="AL60" s="275" t="s">
        <v>114</v>
      </c>
      <c r="AM60" s="114"/>
      <c r="AN60" s="114"/>
      <c r="AO60" s="114"/>
      <c r="AP60" s="114"/>
      <c r="AQ60" s="114"/>
      <c r="AR60" s="114"/>
      <c r="AS60" s="114"/>
      <c r="AT60" s="114"/>
      <c r="AU60" s="276" t="s">
        <v>115</v>
      </c>
      <c r="AV60" s="277"/>
      <c r="AW60" s="277"/>
      <c r="AX60" s="277"/>
      <c r="AY60" s="277"/>
      <c r="AZ60" s="277"/>
      <c r="BA60" s="277"/>
      <c r="BB60" s="277"/>
      <c r="BC60" s="277"/>
      <c r="BD60" s="364" t="s">
        <v>116</v>
      </c>
      <c r="BE60" s="364"/>
      <c r="BF60" s="37"/>
      <c r="BG60" s="37"/>
      <c r="BH60" s="38"/>
      <c r="BI60" s="20"/>
      <c r="BJ60" s="365"/>
      <c r="BK60" s="365"/>
      <c r="BL60" s="365"/>
      <c r="BM60" s="365"/>
      <c r="BN60" s="365"/>
      <c r="BO60" s="365"/>
      <c r="BP60" s="365"/>
      <c r="BQ60" s="365"/>
      <c r="BR60" s="365"/>
      <c r="BS60" s="365"/>
      <c r="BT60" s="365"/>
      <c r="BU60" s="28"/>
      <c r="BV60" s="28"/>
      <c r="BW60" s="28"/>
      <c r="BX60" s="239"/>
      <c r="BY60" s="114"/>
      <c r="BZ60" s="114"/>
      <c r="CA60" s="114"/>
      <c r="CB60" s="203"/>
      <c r="CC60" s="244"/>
      <c r="CD60" s="113"/>
      <c r="CE60" s="113"/>
      <c r="CF60" s="113"/>
      <c r="CG60" s="245"/>
      <c r="CH60" s="202"/>
      <c r="CI60" s="114"/>
      <c r="CJ60" s="114"/>
      <c r="CK60" s="114"/>
      <c r="CL60" s="270"/>
      <c r="CM60" s="274"/>
      <c r="CN60" s="274"/>
      <c r="CO60" s="274"/>
      <c r="CP60" s="274"/>
      <c r="CQ60" s="274"/>
      <c r="CR60" s="274"/>
      <c r="CS60" s="274"/>
      <c r="CT60" s="274"/>
      <c r="CU60" s="274"/>
      <c r="CV60" s="274"/>
      <c r="CW60" s="274"/>
      <c r="CX60" s="274"/>
      <c r="CY60" s="274"/>
      <c r="CZ60" s="274"/>
      <c r="DA60" s="274"/>
      <c r="DB60" s="274"/>
    </row>
    <row r="61" spans="5:116" ht="6.95" customHeight="1">
      <c r="E61" s="250"/>
      <c r="F61" s="251"/>
      <c r="G61" s="216"/>
      <c r="H61" s="217"/>
      <c r="I61" s="217"/>
      <c r="J61" s="217"/>
      <c r="K61" s="217"/>
      <c r="L61" s="218"/>
      <c r="M61" s="177"/>
      <c r="N61" s="178"/>
      <c r="O61" s="178"/>
      <c r="P61" s="178"/>
      <c r="Q61" s="178"/>
      <c r="R61" s="178"/>
      <c r="S61" s="178"/>
      <c r="T61" s="178"/>
      <c r="U61" s="178"/>
      <c r="V61" s="178"/>
      <c r="W61" s="179"/>
      <c r="X61" s="177"/>
      <c r="Y61" s="178"/>
      <c r="Z61" s="178"/>
      <c r="AA61" s="178"/>
      <c r="AB61" s="178"/>
      <c r="AC61" s="178"/>
      <c r="AD61" s="178"/>
      <c r="AE61" s="178"/>
      <c r="AF61" s="178"/>
      <c r="AG61" s="178"/>
      <c r="AH61" s="178"/>
      <c r="AI61" s="178"/>
      <c r="AJ61" s="178"/>
      <c r="AK61" s="179"/>
      <c r="AL61" s="239"/>
      <c r="AM61" s="114"/>
      <c r="AN61" s="114"/>
      <c r="AO61" s="114"/>
      <c r="AP61" s="114"/>
      <c r="AQ61" s="114"/>
      <c r="AR61" s="114"/>
      <c r="AS61" s="114"/>
      <c r="AT61" s="114"/>
      <c r="AU61" s="277"/>
      <c r="AV61" s="277"/>
      <c r="AW61" s="277"/>
      <c r="AX61" s="277"/>
      <c r="AY61" s="277"/>
      <c r="AZ61" s="277"/>
      <c r="BA61" s="277"/>
      <c r="BB61" s="277"/>
      <c r="BC61" s="277"/>
      <c r="BD61" s="364"/>
      <c r="BE61" s="364"/>
      <c r="BF61" s="37"/>
      <c r="BG61" s="37"/>
      <c r="BH61" s="38"/>
      <c r="BI61" s="67"/>
      <c r="BJ61" s="366"/>
      <c r="BK61" s="366"/>
      <c r="BL61" s="366"/>
      <c r="BM61" s="366"/>
      <c r="BN61" s="366"/>
      <c r="BO61" s="366"/>
      <c r="BP61" s="366"/>
      <c r="BQ61" s="366"/>
      <c r="BR61" s="366"/>
      <c r="BS61" s="366"/>
      <c r="BT61" s="366"/>
      <c r="BU61" s="28"/>
      <c r="BV61" s="28"/>
      <c r="BW61" s="28"/>
      <c r="BX61" s="239"/>
      <c r="BY61" s="114"/>
      <c r="BZ61" s="114"/>
      <c r="CA61" s="114"/>
      <c r="CB61" s="203"/>
      <c r="CC61" s="244"/>
      <c r="CD61" s="113"/>
      <c r="CE61" s="113"/>
      <c r="CF61" s="113"/>
      <c r="CG61" s="245"/>
      <c r="CH61" s="202"/>
      <c r="CI61" s="114"/>
      <c r="CJ61" s="114"/>
      <c r="CK61" s="114"/>
      <c r="CL61" s="270"/>
      <c r="CM61" s="274"/>
      <c r="CN61" s="274"/>
      <c r="CO61" s="274"/>
      <c r="CP61" s="274"/>
      <c r="CQ61" s="274"/>
      <c r="CR61" s="274"/>
      <c r="CS61" s="274"/>
      <c r="CT61" s="274"/>
      <c r="CU61" s="274"/>
      <c r="CV61" s="274"/>
      <c r="CW61" s="274"/>
      <c r="CX61" s="274"/>
      <c r="CY61" s="274"/>
      <c r="CZ61" s="274"/>
      <c r="DA61" s="274"/>
      <c r="DB61" s="274"/>
      <c r="DG61" s="1" t="s">
        <v>83</v>
      </c>
      <c r="DH61" s="1" t="str">
        <f>IF(OR(BM49="",BM51=""),"",IF(AND(BM49&lt;=10,BM51&lt;500),"○","×"))</f>
        <v/>
      </c>
    </row>
    <row r="62" spans="5:116" ht="6.95" customHeight="1">
      <c r="E62" s="250"/>
      <c r="F62" s="251"/>
      <c r="G62" s="216"/>
      <c r="H62" s="217"/>
      <c r="I62" s="217"/>
      <c r="J62" s="217"/>
      <c r="K62" s="217"/>
      <c r="L62" s="218"/>
      <c r="M62" s="367" t="s">
        <v>67</v>
      </c>
      <c r="N62" s="368"/>
      <c r="O62" s="368"/>
      <c r="P62" s="368"/>
      <c r="Q62" s="368"/>
      <c r="R62" s="368"/>
      <c r="S62" s="368"/>
      <c r="T62" s="368"/>
      <c r="U62" s="368"/>
      <c r="V62" s="368"/>
      <c r="W62" s="369"/>
      <c r="X62" s="177"/>
      <c r="Y62" s="178"/>
      <c r="Z62" s="178"/>
      <c r="AA62" s="178"/>
      <c r="AB62" s="178"/>
      <c r="AC62" s="178"/>
      <c r="AD62" s="178"/>
      <c r="AE62" s="178"/>
      <c r="AF62" s="178"/>
      <c r="AG62" s="178"/>
      <c r="AH62" s="178"/>
      <c r="AI62" s="178"/>
      <c r="AJ62" s="178"/>
      <c r="AK62" s="179"/>
      <c r="AL62" s="367" t="s">
        <v>68</v>
      </c>
      <c r="AM62" s="368"/>
      <c r="AN62" s="368"/>
      <c r="AO62" s="368"/>
      <c r="AP62" s="368"/>
      <c r="AQ62" s="368"/>
      <c r="AR62" s="368"/>
      <c r="AS62" s="368"/>
      <c r="AT62" s="368"/>
      <c r="AU62" s="368"/>
      <c r="AV62" s="368"/>
      <c r="AW62" s="368"/>
      <c r="AX62" s="368"/>
      <c r="AY62" s="368"/>
      <c r="AZ62" s="368"/>
      <c r="BA62" s="368"/>
      <c r="BB62" s="368"/>
      <c r="BC62" s="368"/>
      <c r="BD62" s="368"/>
      <c r="BE62" s="368"/>
      <c r="BF62" s="368"/>
      <c r="BG62" s="368"/>
      <c r="BH62" s="369"/>
      <c r="BI62" s="43"/>
      <c r="BJ62" s="68"/>
      <c r="BK62" s="68"/>
      <c r="BL62" s="68"/>
      <c r="BM62" s="68"/>
      <c r="BN62" s="68"/>
      <c r="BO62" s="68"/>
      <c r="BP62" s="68"/>
      <c r="BQ62" s="68"/>
      <c r="BR62" s="68"/>
      <c r="BS62" s="68"/>
      <c r="BT62" s="68"/>
      <c r="BU62" s="44"/>
      <c r="BV62" s="44"/>
      <c r="BW62" s="45"/>
      <c r="BX62" s="373"/>
      <c r="BY62" s="374"/>
      <c r="BZ62" s="374"/>
      <c r="CA62" s="374"/>
      <c r="CB62" s="374"/>
      <c r="CC62" s="376" t="s">
        <v>53</v>
      </c>
      <c r="CD62" s="377"/>
      <c r="CE62" s="377"/>
      <c r="CF62" s="377"/>
      <c r="CG62" s="377"/>
      <c r="CH62" s="374"/>
      <c r="CI62" s="374"/>
      <c r="CJ62" s="374"/>
      <c r="CK62" s="374"/>
      <c r="CL62" s="379"/>
      <c r="CM62" s="308" t="s">
        <v>39</v>
      </c>
      <c r="CN62" s="308"/>
      <c r="CO62" s="308"/>
      <c r="CP62" s="308"/>
      <c r="CQ62" s="308"/>
      <c r="CR62" s="308"/>
      <c r="CS62" s="308"/>
      <c r="CT62" s="308"/>
      <c r="CU62" s="308"/>
      <c r="CV62" s="308"/>
      <c r="CW62" s="308"/>
      <c r="CX62" s="308"/>
      <c r="CY62" s="308"/>
      <c r="CZ62" s="308"/>
      <c r="DA62" s="308"/>
      <c r="DB62" s="308"/>
      <c r="DG62" s="1" t="s">
        <v>84</v>
      </c>
      <c r="DH62" s="1" t="str">
        <f>IF(OR(BM53="",BM55=""),"",IF(AND(BM53&lt;=10,BM55&lt;1000),"○","×"))</f>
        <v/>
      </c>
    </row>
    <row r="63" spans="5:116" ht="6.95" customHeight="1">
      <c r="E63" s="250"/>
      <c r="F63" s="251"/>
      <c r="G63" s="216"/>
      <c r="H63" s="217"/>
      <c r="I63" s="217"/>
      <c r="J63" s="217"/>
      <c r="K63" s="217"/>
      <c r="L63" s="218"/>
      <c r="M63" s="370"/>
      <c r="N63" s="371"/>
      <c r="O63" s="371"/>
      <c r="P63" s="371"/>
      <c r="Q63" s="371"/>
      <c r="R63" s="371"/>
      <c r="S63" s="371"/>
      <c r="T63" s="371"/>
      <c r="U63" s="371"/>
      <c r="V63" s="371"/>
      <c r="W63" s="372"/>
      <c r="X63" s="177"/>
      <c r="Y63" s="178"/>
      <c r="Z63" s="178"/>
      <c r="AA63" s="178"/>
      <c r="AB63" s="178"/>
      <c r="AC63" s="178"/>
      <c r="AD63" s="178"/>
      <c r="AE63" s="178"/>
      <c r="AF63" s="178"/>
      <c r="AG63" s="178"/>
      <c r="AH63" s="178"/>
      <c r="AI63" s="178"/>
      <c r="AJ63" s="178"/>
      <c r="AK63" s="179"/>
      <c r="AL63" s="370"/>
      <c r="AM63" s="371"/>
      <c r="AN63" s="371"/>
      <c r="AO63" s="371"/>
      <c r="AP63" s="371"/>
      <c r="AQ63" s="371"/>
      <c r="AR63" s="371"/>
      <c r="AS63" s="371"/>
      <c r="AT63" s="371"/>
      <c r="AU63" s="371"/>
      <c r="AV63" s="371"/>
      <c r="AW63" s="371"/>
      <c r="AX63" s="371"/>
      <c r="AY63" s="371"/>
      <c r="AZ63" s="371"/>
      <c r="BA63" s="371"/>
      <c r="BB63" s="371"/>
      <c r="BC63" s="371"/>
      <c r="BD63" s="371"/>
      <c r="BE63" s="371"/>
      <c r="BF63" s="371"/>
      <c r="BG63" s="371"/>
      <c r="BH63" s="372"/>
      <c r="BI63" s="69"/>
      <c r="BJ63" s="42"/>
      <c r="BK63" s="42"/>
      <c r="BL63" s="42"/>
      <c r="BM63" s="42"/>
      <c r="BN63" s="42"/>
      <c r="BO63" s="42"/>
      <c r="BP63" s="42"/>
      <c r="BQ63" s="42"/>
      <c r="BR63" s="42"/>
      <c r="BS63" s="42"/>
      <c r="BT63" s="42"/>
      <c r="BU63" s="42"/>
      <c r="BV63" s="42"/>
      <c r="BW63" s="70"/>
      <c r="BX63" s="349"/>
      <c r="BY63" s="375"/>
      <c r="BZ63" s="375"/>
      <c r="CA63" s="375"/>
      <c r="CB63" s="375"/>
      <c r="CC63" s="378"/>
      <c r="CD63" s="378"/>
      <c r="CE63" s="378"/>
      <c r="CF63" s="378"/>
      <c r="CG63" s="378"/>
      <c r="CH63" s="375"/>
      <c r="CI63" s="375"/>
      <c r="CJ63" s="375"/>
      <c r="CK63" s="375"/>
      <c r="CL63" s="380"/>
      <c r="CM63" s="308"/>
      <c r="CN63" s="308"/>
      <c r="CO63" s="308"/>
      <c r="CP63" s="308"/>
      <c r="CQ63" s="308"/>
      <c r="CR63" s="308"/>
      <c r="CS63" s="308"/>
      <c r="CT63" s="308"/>
      <c r="CU63" s="308"/>
      <c r="CV63" s="308"/>
      <c r="CW63" s="308"/>
      <c r="CX63" s="308"/>
      <c r="CY63" s="308"/>
      <c r="CZ63" s="308"/>
      <c r="DA63" s="308"/>
      <c r="DB63" s="308"/>
    </row>
    <row r="64" spans="5:116" ht="6.95" customHeight="1">
      <c r="E64" s="250"/>
      <c r="F64" s="251"/>
      <c r="G64" s="216"/>
      <c r="H64" s="217"/>
      <c r="I64" s="217"/>
      <c r="J64" s="217"/>
      <c r="K64" s="217"/>
      <c r="L64" s="218"/>
      <c r="M64" s="224" t="s">
        <v>119</v>
      </c>
      <c r="N64" s="225"/>
      <c r="O64" s="225"/>
      <c r="P64" s="225"/>
      <c r="Q64" s="225"/>
      <c r="R64" s="225"/>
      <c r="S64" s="225"/>
      <c r="T64" s="225"/>
      <c r="U64" s="225"/>
      <c r="V64" s="225"/>
      <c r="W64" s="226"/>
      <c r="X64" s="177"/>
      <c r="Y64" s="178"/>
      <c r="Z64" s="178"/>
      <c r="AA64" s="178"/>
      <c r="AB64" s="178"/>
      <c r="AC64" s="178"/>
      <c r="AD64" s="178"/>
      <c r="AE64" s="178"/>
      <c r="AF64" s="178"/>
      <c r="AG64" s="178"/>
      <c r="AH64" s="178"/>
      <c r="AI64" s="178"/>
      <c r="AJ64" s="178"/>
      <c r="AK64" s="179"/>
      <c r="AL64" s="224" t="s">
        <v>123</v>
      </c>
      <c r="AM64" s="225"/>
      <c r="AN64" s="225"/>
      <c r="AO64" s="225"/>
      <c r="AP64" s="225"/>
      <c r="AQ64" s="225"/>
      <c r="AR64" s="225"/>
      <c r="AS64" s="225"/>
      <c r="AT64" s="225"/>
      <c r="AU64" s="225"/>
      <c r="AV64" s="225"/>
      <c r="AW64" s="225"/>
      <c r="AX64" s="225"/>
      <c r="AY64" s="225"/>
      <c r="AZ64" s="225"/>
      <c r="BA64" s="225"/>
      <c r="BB64" s="225"/>
      <c r="BC64" s="225"/>
      <c r="BD64" s="225"/>
      <c r="BE64" s="225"/>
      <c r="BF64" s="225"/>
      <c r="BG64" s="225"/>
      <c r="BH64" s="226"/>
      <c r="BI64" s="381"/>
      <c r="BJ64" s="382"/>
      <c r="BK64" s="382"/>
      <c r="BL64" s="382"/>
      <c r="BM64" s="382"/>
      <c r="BN64" s="382"/>
      <c r="BO64" s="382"/>
      <c r="BP64" s="382"/>
      <c r="BQ64" s="382"/>
      <c r="BR64" s="382"/>
      <c r="BS64" s="382"/>
      <c r="BT64" s="382"/>
      <c r="BU64" s="382"/>
      <c r="BV64" s="382"/>
      <c r="BW64" s="383"/>
      <c r="BX64" s="386"/>
      <c r="BY64" s="387"/>
      <c r="BZ64" s="387"/>
      <c r="CA64" s="387"/>
      <c r="CB64" s="387"/>
      <c r="CC64" s="387"/>
      <c r="CD64" s="387"/>
      <c r="CE64" s="387"/>
      <c r="CF64" s="387"/>
      <c r="CG64" s="387"/>
      <c r="CH64" s="387"/>
      <c r="CI64" s="387"/>
      <c r="CJ64" s="387"/>
      <c r="CK64" s="387"/>
      <c r="CL64" s="392"/>
      <c r="CM64" s="252" t="s">
        <v>122</v>
      </c>
      <c r="CN64" s="258"/>
      <c r="CO64" s="258"/>
      <c r="CP64" s="258"/>
      <c r="CQ64" s="258"/>
      <c r="CR64" s="258"/>
      <c r="CS64" s="258"/>
      <c r="CT64" s="258"/>
      <c r="CU64" s="258"/>
      <c r="CV64" s="258"/>
      <c r="CW64" s="258"/>
      <c r="CX64" s="258"/>
      <c r="CY64" s="258"/>
      <c r="CZ64" s="258"/>
      <c r="DA64" s="258"/>
      <c r="DB64" s="259"/>
    </row>
    <row r="65" spans="5:119" ht="6.95" customHeight="1">
      <c r="E65" s="250"/>
      <c r="F65" s="251"/>
      <c r="G65" s="216"/>
      <c r="H65" s="217"/>
      <c r="I65" s="217"/>
      <c r="J65" s="217"/>
      <c r="K65" s="217"/>
      <c r="L65" s="218"/>
      <c r="M65" s="227"/>
      <c r="N65" s="228"/>
      <c r="O65" s="228"/>
      <c r="P65" s="228"/>
      <c r="Q65" s="228"/>
      <c r="R65" s="228"/>
      <c r="S65" s="228"/>
      <c r="T65" s="228"/>
      <c r="U65" s="228"/>
      <c r="V65" s="228"/>
      <c r="W65" s="229"/>
      <c r="X65" s="177"/>
      <c r="Y65" s="178"/>
      <c r="Z65" s="178"/>
      <c r="AA65" s="178"/>
      <c r="AB65" s="178"/>
      <c r="AC65" s="178"/>
      <c r="AD65" s="178"/>
      <c r="AE65" s="178"/>
      <c r="AF65" s="178"/>
      <c r="AG65" s="178"/>
      <c r="AH65" s="178"/>
      <c r="AI65" s="178"/>
      <c r="AJ65" s="178"/>
      <c r="AK65" s="179"/>
      <c r="AL65" s="227"/>
      <c r="AM65" s="228"/>
      <c r="AN65" s="228"/>
      <c r="AO65" s="228"/>
      <c r="AP65" s="228"/>
      <c r="AQ65" s="228"/>
      <c r="AR65" s="228"/>
      <c r="AS65" s="228"/>
      <c r="AT65" s="228"/>
      <c r="AU65" s="228"/>
      <c r="AV65" s="228"/>
      <c r="AW65" s="228"/>
      <c r="AX65" s="228"/>
      <c r="AY65" s="228"/>
      <c r="AZ65" s="228"/>
      <c r="BA65" s="228"/>
      <c r="BB65" s="228"/>
      <c r="BC65" s="228"/>
      <c r="BD65" s="228"/>
      <c r="BE65" s="228"/>
      <c r="BF65" s="228"/>
      <c r="BG65" s="228"/>
      <c r="BH65" s="229"/>
      <c r="BI65" s="275"/>
      <c r="BJ65" s="276"/>
      <c r="BK65" s="276"/>
      <c r="BL65" s="276"/>
      <c r="BM65" s="276"/>
      <c r="BN65" s="276"/>
      <c r="BO65" s="276"/>
      <c r="BP65" s="276"/>
      <c r="BQ65" s="276"/>
      <c r="BR65" s="276"/>
      <c r="BS65" s="276"/>
      <c r="BT65" s="276"/>
      <c r="BU65" s="276"/>
      <c r="BV65" s="276"/>
      <c r="BW65" s="384"/>
      <c r="BX65" s="388"/>
      <c r="BY65" s="389"/>
      <c r="BZ65" s="389"/>
      <c r="CA65" s="389"/>
      <c r="CB65" s="389"/>
      <c r="CC65" s="389"/>
      <c r="CD65" s="389"/>
      <c r="CE65" s="389"/>
      <c r="CF65" s="389"/>
      <c r="CG65" s="389"/>
      <c r="CH65" s="389"/>
      <c r="CI65" s="389"/>
      <c r="CJ65" s="389"/>
      <c r="CK65" s="389"/>
      <c r="CL65" s="393"/>
      <c r="CM65" s="227"/>
      <c r="CN65" s="228"/>
      <c r="CO65" s="228"/>
      <c r="CP65" s="228"/>
      <c r="CQ65" s="228"/>
      <c r="CR65" s="228"/>
      <c r="CS65" s="228"/>
      <c r="CT65" s="228"/>
      <c r="CU65" s="228"/>
      <c r="CV65" s="228"/>
      <c r="CW65" s="228"/>
      <c r="CX65" s="228"/>
      <c r="CY65" s="228"/>
      <c r="CZ65" s="228"/>
      <c r="DA65" s="228"/>
      <c r="DB65" s="229"/>
    </row>
    <row r="66" spans="5:119" ht="6.95" customHeight="1">
      <c r="E66" s="250"/>
      <c r="F66" s="251"/>
      <c r="G66" s="216"/>
      <c r="H66" s="217"/>
      <c r="I66" s="217"/>
      <c r="J66" s="217"/>
      <c r="K66" s="217"/>
      <c r="L66" s="218"/>
      <c r="M66" s="227"/>
      <c r="N66" s="228"/>
      <c r="O66" s="228"/>
      <c r="P66" s="228"/>
      <c r="Q66" s="228"/>
      <c r="R66" s="228"/>
      <c r="S66" s="228"/>
      <c r="T66" s="228"/>
      <c r="U66" s="228"/>
      <c r="V66" s="228"/>
      <c r="W66" s="229"/>
      <c r="X66" s="177"/>
      <c r="Y66" s="178"/>
      <c r="Z66" s="178"/>
      <c r="AA66" s="178"/>
      <c r="AB66" s="178"/>
      <c r="AC66" s="178"/>
      <c r="AD66" s="178"/>
      <c r="AE66" s="178"/>
      <c r="AF66" s="178"/>
      <c r="AG66" s="178"/>
      <c r="AH66" s="178"/>
      <c r="AI66" s="178"/>
      <c r="AJ66" s="178"/>
      <c r="AK66" s="179"/>
      <c r="AL66" s="227"/>
      <c r="AM66" s="228"/>
      <c r="AN66" s="228"/>
      <c r="AO66" s="228"/>
      <c r="AP66" s="228"/>
      <c r="AQ66" s="228"/>
      <c r="AR66" s="228"/>
      <c r="AS66" s="228"/>
      <c r="AT66" s="228"/>
      <c r="AU66" s="228"/>
      <c r="AV66" s="228"/>
      <c r="AW66" s="228"/>
      <c r="AX66" s="228"/>
      <c r="AY66" s="228"/>
      <c r="AZ66" s="228"/>
      <c r="BA66" s="228"/>
      <c r="BB66" s="228"/>
      <c r="BC66" s="228"/>
      <c r="BD66" s="228"/>
      <c r="BE66" s="228"/>
      <c r="BF66" s="228"/>
      <c r="BG66" s="228"/>
      <c r="BH66" s="229"/>
      <c r="BI66" s="275"/>
      <c r="BJ66" s="276"/>
      <c r="BK66" s="276"/>
      <c r="BL66" s="276"/>
      <c r="BM66" s="276"/>
      <c r="BN66" s="276"/>
      <c r="BO66" s="276"/>
      <c r="BP66" s="276"/>
      <c r="BQ66" s="276"/>
      <c r="BR66" s="276"/>
      <c r="BS66" s="276"/>
      <c r="BT66" s="276"/>
      <c r="BU66" s="276"/>
      <c r="BV66" s="276"/>
      <c r="BW66" s="384"/>
      <c r="BX66" s="388"/>
      <c r="BY66" s="389"/>
      <c r="BZ66" s="389"/>
      <c r="CA66" s="389"/>
      <c r="CB66" s="389"/>
      <c r="CC66" s="389"/>
      <c r="CD66" s="389"/>
      <c r="CE66" s="389"/>
      <c r="CF66" s="389"/>
      <c r="CG66" s="389"/>
      <c r="CH66" s="389"/>
      <c r="CI66" s="389"/>
      <c r="CJ66" s="389"/>
      <c r="CK66" s="389"/>
      <c r="CL66" s="393"/>
      <c r="CM66" s="227"/>
      <c r="CN66" s="228"/>
      <c r="CO66" s="228"/>
      <c r="CP66" s="228"/>
      <c r="CQ66" s="228"/>
      <c r="CR66" s="228"/>
      <c r="CS66" s="228"/>
      <c r="CT66" s="228"/>
      <c r="CU66" s="228"/>
      <c r="CV66" s="228"/>
      <c r="CW66" s="228"/>
      <c r="CX66" s="228"/>
      <c r="CY66" s="228"/>
      <c r="CZ66" s="228"/>
      <c r="DA66" s="228"/>
      <c r="DB66" s="229"/>
    </row>
    <row r="67" spans="5:119" ht="6.95" customHeight="1">
      <c r="E67" s="250"/>
      <c r="F67" s="251"/>
      <c r="G67" s="216"/>
      <c r="H67" s="217"/>
      <c r="I67" s="217"/>
      <c r="J67" s="217"/>
      <c r="K67" s="217"/>
      <c r="L67" s="218"/>
      <c r="M67" s="227"/>
      <c r="N67" s="228"/>
      <c r="O67" s="228"/>
      <c r="P67" s="228"/>
      <c r="Q67" s="228"/>
      <c r="R67" s="228"/>
      <c r="S67" s="228"/>
      <c r="T67" s="228"/>
      <c r="U67" s="228"/>
      <c r="V67" s="228"/>
      <c r="W67" s="229"/>
      <c r="X67" s="177"/>
      <c r="Y67" s="178"/>
      <c r="Z67" s="178"/>
      <c r="AA67" s="178"/>
      <c r="AB67" s="178"/>
      <c r="AC67" s="178"/>
      <c r="AD67" s="178"/>
      <c r="AE67" s="178"/>
      <c r="AF67" s="178"/>
      <c r="AG67" s="178"/>
      <c r="AH67" s="178"/>
      <c r="AI67" s="178"/>
      <c r="AJ67" s="178"/>
      <c r="AK67" s="179"/>
      <c r="AL67" s="227"/>
      <c r="AM67" s="228"/>
      <c r="AN67" s="228"/>
      <c r="AO67" s="228"/>
      <c r="AP67" s="228"/>
      <c r="AQ67" s="228"/>
      <c r="AR67" s="228"/>
      <c r="AS67" s="228"/>
      <c r="AT67" s="228"/>
      <c r="AU67" s="228"/>
      <c r="AV67" s="228"/>
      <c r="AW67" s="228"/>
      <c r="AX67" s="228"/>
      <c r="AY67" s="228"/>
      <c r="AZ67" s="228"/>
      <c r="BA67" s="228"/>
      <c r="BB67" s="228"/>
      <c r="BC67" s="228"/>
      <c r="BD67" s="228"/>
      <c r="BE67" s="228"/>
      <c r="BF67" s="228"/>
      <c r="BG67" s="228"/>
      <c r="BH67" s="229"/>
      <c r="BI67" s="275"/>
      <c r="BJ67" s="276"/>
      <c r="BK67" s="276"/>
      <c r="BL67" s="276"/>
      <c r="BM67" s="276"/>
      <c r="BN67" s="276"/>
      <c r="BO67" s="276"/>
      <c r="BP67" s="276"/>
      <c r="BQ67" s="276"/>
      <c r="BR67" s="276"/>
      <c r="BS67" s="276"/>
      <c r="BT67" s="276"/>
      <c r="BU67" s="276"/>
      <c r="BV67" s="276"/>
      <c r="BW67" s="384"/>
      <c r="BX67" s="388"/>
      <c r="BY67" s="389"/>
      <c r="BZ67" s="389"/>
      <c r="CA67" s="389"/>
      <c r="CB67" s="389"/>
      <c r="CC67" s="389"/>
      <c r="CD67" s="389"/>
      <c r="CE67" s="389"/>
      <c r="CF67" s="389"/>
      <c r="CG67" s="389"/>
      <c r="CH67" s="389"/>
      <c r="CI67" s="389"/>
      <c r="CJ67" s="389"/>
      <c r="CK67" s="389"/>
      <c r="CL67" s="393"/>
      <c r="CM67" s="227"/>
      <c r="CN67" s="228"/>
      <c r="CO67" s="228"/>
      <c r="CP67" s="228"/>
      <c r="CQ67" s="228"/>
      <c r="CR67" s="228"/>
      <c r="CS67" s="228"/>
      <c r="CT67" s="228"/>
      <c r="CU67" s="228"/>
      <c r="CV67" s="228"/>
      <c r="CW67" s="228"/>
      <c r="CX67" s="228"/>
      <c r="CY67" s="228"/>
      <c r="CZ67" s="228"/>
      <c r="DA67" s="228"/>
      <c r="DB67" s="229"/>
    </row>
    <row r="68" spans="5:119" ht="6.95" customHeight="1">
      <c r="E68" s="250"/>
      <c r="F68" s="251"/>
      <c r="G68" s="216"/>
      <c r="H68" s="217"/>
      <c r="I68" s="217"/>
      <c r="J68" s="217"/>
      <c r="K68" s="217"/>
      <c r="L68" s="218"/>
      <c r="M68" s="227"/>
      <c r="N68" s="228"/>
      <c r="O68" s="228"/>
      <c r="P68" s="228"/>
      <c r="Q68" s="228"/>
      <c r="R68" s="228"/>
      <c r="S68" s="228"/>
      <c r="T68" s="228"/>
      <c r="U68" s="228"/>
      <c r="V68" s="228"/>
      <c r="W68" s="229"/>
      <c r="X68" s="177"/>
      <c r="Y68" s="178"/>
      <c r="Z68" s="178"/>
      <c r="AA68" s="178"/>
      <c r="AB68" s="178"/>
      <c r="AC68" s="178"/>
      <c r="AD68" s="178"/>
      <c r="AE68" s="178"/>
      <c r="AF68" s="178"/>
      <c r="AG68" s="178"/>
      <c r="AH68" s="178"/>
      <c r="AI68" s="178"/>
      <c r="AJ68" s="178"/>
      <c r="AK68" s="179"/>
      <c r="AL68" s="227"/>
      <c r="AM68" s="228"/>
      <c r="AN68" s="228"/>
      <c r="AO68" s="228"/>
      <c r="AP68" s="228"/>
      <c r="AQ68" s="228"/>
      <c r="AR68" s="228"/>
      <c r="AS68" s="228"/>
      <c r="AT68" s="228"/>
      <c r="AU68" s="228"/>
      <c r="AV68" s="228"/>
      <c r="AW68" s="228"/>
      <c r="AX68" s="228"/>
      <c r="AY68" s="228"/>
      <c r="AZ68" s="228"/>
      <c r="BA68" s="228"/>
      <c r="BB68" s="228"/>
      <c r="BC68" s="228"/>
      <c r="BD68" s="228"/>
      <c r="BE68" s="228"/>
      <c r="BF68" s="228"/>
      <c r="BG68" s="228"/>
      <c r="BH68" s="229"/>
      <c r="BI68" s="275"/>
      <c r="BJ68" s="276"/>
      <c r="BK68" s="276"/>
      <c r="BL68" s="276"/>
      <c r="BM68" s="276"/>
      <c r="BN68" s="276"/>
      <c r="BO68" s="276"/>
      <c r="BP68" s="276"/>
      <c r="BQ68" s="276"/>
      <c r="BR68" s="276"/>
      <c r="BS68" s="276"/>
      <c r="BT68" s="276"/>
      <c r="BU68" s="276"/>
      <c r="BV68" s="276"/>
      <c r="BW68" s="384"/>
      <c r="BX68" s="388"/>
      <c r="BY68" s="389"/>
      <c r="BZ68" s="389"/>
      <c r="CA68" s="389"/>
      <c r="CB68" s="389"/>
      <c r="CC68" s="389"/>
      <c r="CD68" s="389"/>
      <c r="CE68" s="389"/>
      <c r="CF68" s="389"/>
      <c r="CG68" s="389"/>
      <c r="CH68" s="389"/>
      <c r="CI68" s="389"/>
      <c r="CJ68" s="389"/>
      <c r="CK68" s="389"/>
      <c r="CL68" s="393"/>
      <c r="CM68" s="227"/>
      <c r="CN68" s="228"/>
      <c r="CO68" s="228"/>
      <c r="CP68" s="228"/>
      <c r="CQ68" s="228"/>
      <c r="CR68" s="228"/>
      <c r="CS68" s="228"/>
      <c r="CT68" s="228"/>
      <c r="CU68" s="228"/>
      <c r="CV68" s="228"/>
      <c r="CW68" s="228"/>
      <c r="CX68" s="228"/>
      <c r="CY68" s="228"/>
      <c r="CZ68" s="228"/>
      <c r="DA68" s="228"/>
      <c r="DB68" s="229"/>
    </row>
    <row r="69" spans="5:119" ht="6.95" customHeight="1">
      <c r="E69" s="250"/>
      <c r="F69" s="251"/>
      <c r="G69" s="216"/>
      <c r="H69" s="217"/>
      <c r="I69" s="217"/>
      <c r="J69" s="217"/>
      <c r="K69" s="217"/>
      <c r="L69" s="218"/>
      <c r="M69" s="227"/>
      <c r="N69" s="228"/>
      <c r="O69" s="228"/>
      <c r="P69" s="228"/>
      <c r="Q69" s="228"/>
      <c r="R69" s="228"/>
      <c r="S69" s="228"/>
      <c r="T69" s="228"/>
      <c r="U69" s="228"/>
      <c r="V69" s="228"/>
      <c r="W69" s="229"/>
      <c r="X69" s="177"/>
      <c r="Y69" s="178"/>
      <c r="Z69" s="178"/>
      <c r="AA69" s="178"/>
      <c r="AB69" s="178"/>
      <c r="AC69" s="178"/>
      <c r="AD69" s="178"/>
      <c r="AE69" s="178"/>
      <c r="AF69" s="178"/>
      <c r="AG69" s="178"/>
      <c r="AH69" s="178"/>
      <c r="AI69" s="178"/>
      <c r="AJ69" s="178"/>
      <c r="AK69" s="179"/>
      <c r="AL69" s="227"/>
      <c r="AM69" s="228"/>
      <c r="AN69" s="228"/>
      <c r="AO69" s="228"/>
      <c r="AP69" s="228"/>
      <c r="AQ69" s="228"/>
      <c r="AR69" s="228"/>
      <c r="AS69" s="228"/>
      <c r="AT69" s="228"/>
      <c r="AU69" s="228"/>
      <c r="AV69" s="228"/>
      <c r="AW69" s="228"/>
      <c r="AX69" s="228"/>
      <c r="AY69" s="228"/>
      <c r="AZ69" s="228"/>
      <c r="BA69" s="228"/>
      <c r="BB69" s="228"/>
      <c r="BC69" s="228"/>
      <c r="BD69" s="228"/>
      <c r="BE69" s="228"/>
      <c r="BF69" s="228"/>
      <c r="BG69" s="228"/>
      <c r="BH69" s="229"/>
      <c r="BI69" s="275"/>
      <c r="BJ69" s="276"/>
      <c r="BK69" s="276"/>
      <c r="BL69" s="276"/>
      <c r="BM69" s="276"/>
      <c r="BN69" s="276"/>
      <c r="BO69" s="276"/>
      <c r="BP69" s="276"/>
      <c r="BQ69" s="276"/>
      <c r="BR69" s="276"/>
      <c r="BS69" s="276"/>
      <c r="BT69" s="276"/>
      <c r="BU69" s="276"/>
      <c r="BV69" s="276"/>
      <c r="BW69" s="384"/>
      <c r="BX69" s="388"/>
      <c r="BY69" s="389"/>
      <c r="BZ69" s="389"/>
      <c r="CA69" s="389"/>
      <c r="CB69" s="389"/>
      <c r="CC69" s="389"/>
      <c r="CD69" s="389"/>
      <c r="CE69" s="389"/>
      <c r="CF69" s="389"/>
      <c r="CG69" s="389"/>
      <c r="CH69" s="389"/>
      <c r="CI69" s="389"/>
      <c r="CJ69" s="389"/>
      <c r="CK69" s="389"/>
      <c r="CL69" s="393"/>
      <c r="CM69" s="227"/>
      <c r="CN69" s="228"/>
      <c r="CO69" s="228"/>
      <c r="CP69" s="228"/>
      <c r="CQ69" s="228"/>
      <c r="CR69" s="228"/>
      <c r="CS69" s="228"/>
      <c r="CT69" s="228"/>
      <c r="CU69" s="228"/>
      <c r="CV69" s="228"/>
      <c r="CW69" s="228"/>
      <c r="CX69" s="228"/>
      <c r="CY69" s="228"/>
      <c r="CZ69" s="228"/>
      <c r="DA69" s="228"/>
      <c r="DB69" s="229"/>
      <c r="DG69" s="1" t="s">
        <v>61</v>
      </c>
      <c r="DH69" s="1" t="s">
        <v>65</v>
      </c>
      <c r="DI69" s="1" t="s">
        <v>49</v>
      </c>
      <c r="DJ69" s="1" t="s">
        <v>17</v>
      </c>
      <c r="DK69" s="1" t="s">
        <v>62</v>
      </c>
      <c r="DL69" s="1" t="s">
        <v>63</v>
      </c>
      <c r="DN69" s="7" t="s">
        <v>64</v>
      </c>
      <c r="DO69" s="5">
        <f>VLOOKUP(AX12,DG69:DL71,5,0)</f>
        <v>0.5</v>
      </c>
    </row>
    <row r="70" spans="5:119" ht="6.95" customHeight="1">
      <c r="E70" s="250"/>
      <c r="F70" s="251"/>
      <c r="G70" s="216"/>
      <c r="H70" s="217"/>
      <c r="I70" s="217"/>
      <c r="J70" s="217"/>
      <c r="K70" s="217"/>
      <c r="L70" s="218"/>
      <c r="M70" s="227"/>
      <c r="N70" s="228"/>
      <c r="O70" s="228"/>
      <c r="P70" s="228"/>
      <c r="Q70" s="228"/>
      <c r="R70" s="228"/>
      <c r="S70" s="228"/>
      <c r="T70" s="228"/>
      <c r="U70" s="228"/>
      <c r="V70" s="228"/>
      <c r="W70" s="229"/>
      <c r="X70" s="177"/>
      <c r="Y70" s="178"/>
      <c r="Z70" s="178"/>
      <c r="AA70" s="178"/>
      <c r="AB70" s="178"/>
      <c r="AC70" s="178"/>
      <c r="AD70" s="178"/>
      <c r="AE70" s="178"/>
      <c r="AF70" s="178"/>
      <c r="AG70" s="178"/>
      <c r="AH70" s="178"/>
      <c r="AI70" s="178"/>
      <c r="AJ70" s="178"/>
      <c r="AK70" s="179"/>
      <c r="AL70" s="227"/>
      <c r="AM70" s="228"/>
      <c r="AN70" s="228"/>
      <c r="AO70" s="228"/>
      <c r="AP70" s="228"/>
      <c r="AQ70" s="228"/>
      <c r="AR70" s="228"/>
      <c r="AS70" s="228"/>
      <c r="AT70" s="228"/>
      <c r="AU70" s="228"/>
      <c r="AV70" s="228"/>
      <c r="AW70" s="228"/>
      <c r="AX70" s="228"/>
      <c r="AY70" s="228"/>
      <c r="AZ70" s="228"/>
      <c r="BA70" s="228"/>
      <c r="BB70" s="228"/>
      <c r="BC70" s="228"/>
      <c r="BD70" s="228"/>
      <c r="BE70" s="228"/>
      <c r="BF70" s="228"/>
      <c r="BG70" s="228"/>
      <c r="BH70" s="229"/>
      <c r="BI70" s="275"/>
      <c r="BJ70" s="276"/>
      <c r="BK70" s="276"/>
      <c r="BL70" s="276"/>
      <c r="BM70" s="276"/>
      <c r="BN70" s="276"/>
      <c r="BO70" s="276"/>
      <c r="BP70" s="276"/>
      <c r="BQ70" s="276"/>
      <c r="BR70" s="276"/>
      <c r="BS70" s="276"/>
      <c r="BT70" s="276"/>
      <c r="BU70" s="276"/>
      <c r="BV70" s="276"/>
      <c r="BW70" s="384"/>
      <c r="BX70" s="388"/>
      <c r="BY70" s="389"/>
      <c r="BZ70" s="389"/>
      <c r="CA70" s="389"/>
      <c r="CB70" s="389"/>
      <c r="CC70" s="389"/>
      <c r="CD70" s="389"/>
      <c r="CE70" s="389"/>
      <c r="CF70" s="389"/>
      <c r="CG70" s="389"/>
      <c r="CH70" s="389"/>
      <c r="CI70" s="389"/>
      <c r="CJ70" s="389"/>
      <c r="CK70" s="389"/>
      <c r="CL70" s="393"/>
      <c r="CM70" s="227"/>
      <c r="CN70" s="228"/>
      <c r="CO70" s="228"/>
      <c r="CP70" s="228"/>
      <c r="CQ70" s="228"/>
      <c r="CR70" s="228"/>
      <c r="CS70" s="228"/>
      <c r="CT70" s="228"/>
      <c r="CU70" s="228"/>
      <c r="CV70" s="228"/>
      <c r="CW70" s="228"/>
      <c r="CX70" s="228"/>
      <c r="CY70" s="228"/>
      <c r="CZ70" s="228"/>
      <c r="DA70" s="228"/>
      <c r="DB70" s="229"/>
      <c r="DG70" s="1" t="s">
        <v>109</v>
      </c>
      <c r="DH70" s="1" t="s">
        <v>88</v>
      </c>
      <c r="DI70" s="1" t="s">
        <v>179</v>
      </c>
      <c r="DJ70" s="1" t="s">
        <v>204</v>
      </c>
      <c r="DK70" s="1">
        <v>0.5</v>
      </c>
      <c r="DL70" s="1">
        <v>0</v>
      </c>
      <c r="DN70" s="5"/>
      <c r="DO70" s="5">
        <f>VLOOKUP(AX12,DG69:DL71,6,0)</f>
        <v>0</v>
      </c>
    </row>
    <row r="71" spans="5:119" ht="6.95" customHeight="1">
      <c r="E71" s="250"/>
      <c r="F71" s="251"/>
      <c r="G71" s="216"/>
      <c r="H71" s="217"/>
      <c r="I71" s="217"/>
      <c r="J71" s="217"/>
      <c r="K71" s="217"/>
      <c r="L71" s="218"/>
      <c r="M71" s="227"/>
      <c r="N71" s="228"/>
      <c r="O71" s="228"/>
      <c r="P71" s="228"/>
      <c r="Q71" s="228"/>
      <c r="R71" s="228"/>
      <c r="S71" s="228"/>
      <c r="T71" s="228"/>
      <c r="U71" s="228"/>
      <c r="V71" s="228"/>
      <c r="W71" s="229"/>
      <c r="X71" s="177"/>
      <c r="Y71" s="178"/>
      <c r="Z71" s="178"/>
      <c r="AA71" s="178"/>
      <c r="AB71" s="178"/>
      <c r="AC71" s="178"/>
      <c r="AD71" s="178"/>
      <c r="AE71" s="178"/>
      <c r="AF71" s="178"/>
      <c r="AG71" s="178"/>
      <c r="AH71" s="178"/>
      <c r="AI71" s="178"/>
      <c r="AJ71" s="178"/>
      <c r="AK71" s="179"/>
      <c r="AL71" s="227"/>
      <c r="AM71" s="228"/>
      <c r="AN71" s="228"/>
      <c r="AO71" s="228"/>
      <c r="AP71" s="228"/>
      <c r="AQ71" s="228"/>
      <c r="AR71" s="228"/>
      <c r="AS71" s="228"/>
      <c r="AT71" s="228"/>
      <c r="AU71" s="228"/>
      <c r="AV71" s="228"/>
      <c r="AW71" s="228"/>
      <c r="AX71" s="228"/>
      <c r="AY71" s="228"/>
      <c r="AZ71" s="228"/>
      <c r="BA71" s="228"/>
      <c r="BB71" s="228"/>
      <c r="BC71" s="228"/>
      <c r="BD71" s="228"/>
      <c r="BE71" s="228"/>
      <c r="BF71" s="228"/>
      <c r="BG71" s="228"/>
      <c r="BH71" s="229"/>
      <c r="BI71" s="275"/>
      <c r="BJ71" s="276"/>
      <c r="BK71" s="276"/>
      <c r="BL71" s="276"/>
      <c r="BM71" s="276"/>
      <c r="BN71" s="276"/>
      <c r="BO71" s="276"/>
      <c r="BP71" s="276"/>
      <c r="BQ71" s="276"/>
      <c r="BR71" s="276"/>
      <c r="BS71" s="276"/>
      <c r="BT71" s="276"/>
      <c r="BU71" s="276"/>
      <c r="BV71" s="276"/>
      <c r="BW71" s="384"/>
      <c r="BX71" s="388"/>
      <c r="BY71" s="389"/>
      <c r="BZ71" s="389"/>
      <c r="CA71" s="389"/>
      <c r="CB71" s="389"/>
      <c r="CC71" s="389"/>
      <c r="CD71" s="389"/>
      <c r="CE71" s="389"/>
      <c r="CF71" s="389"/>
      <c r="CG71" s="389"/>
      <c r="CH71" s="389"/>
      <c r="CI71" s="389"/>
      <c r="CJ71" s="389"/>
      <c r="CK71" s="389"/>
      <c r="CL71" s="393"/>
      <c r="CM71" s="227"/>
      <c r="CN71" s="228"/>
      <c r="CO71" s="228"/>
      <c r="CP71" s="228"/>
      <c r="CQ71" s="228"/>
      <c r="CR71" s="228"/>
      <c r="CS71" s="228"/>
      <c r="CT71" s="228"/>
      <c r="CU71" s="228"/>
      <c r="CV71" s="228"/>
      <c r="CW71" s="228"/>
      <c r="CX71" s="228"/>
      <c r="CY71" s="228"/>
      <c r="CZ71" s="228"/>
      <c r="DA71" s="228"/>
      <c r="DB71" s="229"/>
      <c r="DG71" s="1"/>
      <c r="DH71" s="1" t="s">
        <v>66</v>
      </c>
      <c r="DI71" s="1" t="s">
        <v>180</v>
      </c>
      <c r="DJ71" s="1" t="s">
        <v>181</v>
      </c>
      <c r="DK71" s="1">
        <v>4.79</v>
      </c>
      <c r="DL71" s="1">
        <v>4.3499999999999996</v>
      </c>
    </row>
    <row r="72" spans="5:119" ht="6.95" customHeight="1">
      <c r="E72" s="250"/>
      <c r="F72" s="251"/>
      <c r="G72" s="216"/>
      <c r="H72" s="217"/>
      <c r="I72" s="217"/>
      <c r="J72" s="217"/>
      <c r="K72" s="217"/>
      <c r="L72" s="218"/>
      <c r="M72" s="227"/>
      <c r="N72" s="228"/>
      <c r="O72" s="228"/>
      <c r="P72" s="228"/>
      <c r="Q72" s="228"/>
      <c r="R72" s="228"/>
      <c r="S72" s="228"/>
      <c r="T72" s="228"/>
      <c r="U72" s="228"/>
      <c r="V72" s="228"/>
      <c r="W72" s="229"/>
      <c r="X72" s="177"/>
      <c r="Y72" s="178"/>
      <c r="Z72" s="178"/>
      <c r="AA72" s="178"/>
      <c r="AB72" s="178"/>
      <c r="AC72" s="178"/>
      <c r="AD72" s="178"/>
      <c r="AE72" s="178"/>
      <c r="AF72" s="178"/>
      <c r="AG72" s="178"/>
      <c r="AH72" s="178"/>
      <c r="AI72" s="178"/>
      <c r="AJ72" s="178"/>
      <c r="AK72" s="179"/>
      <c r="AL72" s="227"/>
      <c r="AM72" s="228"/>
      <c r="AN72" s="228"/>
      <c r="AO72" s="228"/>
      <c r="AP72" s="228"/>
      <c r="AQ72" s="228"/>
      <c r="AR72" s="228"/>
      <c r="AS72" s="228"/>
      <c r="AT72" s="228"/>
      <c r="AU72" s="228"/>
      <c r="AV72" s="228"/>
      <c r="AW72" s="228"/>
      <c r="AX72" s="228"/>
      <c r="AY72" s="228"/>
      <c r="AZ72" s="228"/>
      <c r="BA72" s="228"/>
      <c r="BB72" s="228"/>
      <c r="BC72" s="228"/>
      <c r="BD72" s="228"/>
      <c r="BE72" s="228"/>
      <c r="BF72" s="228"/>
      <c r="BG72" s="228"/>
      <c r="BH72" s="229"/>
      <c r="BI72" s="275"/>
      <c r="BJ72" s="276"/>
      <c r="BK72" s="276"/>
      <c r="BL72" s="276"/>
      <c r="BM72" s="276"/>
      <c r="BN72" s="276"/>
      <c r="BO72" s="276"/>
      <c r="BP72" s="276"/>
      <c r="BQ72" s="276"/>
      <c r="BR72" s="276"/>
      <c r="BS72" s="276"/>
      <c r="BT72" s="276"/>
      <c r="BU72" s="276"/>
      <c r="BV72" s="276"/>
      <c r="BW72" s="384"/>
      <c r="BX72" s="388"/>
      <c r="BY72" s="389"/>
      <c r="BZ72" s="389"/>
      <c r="CA72" s="389"/>
      <c r="CB72" s="389"/>
      <c r="CC72" s="389"/>
      <c r="CD72" s="389"/>
      <c r="CE72" s="389"/>
      <c r="CF72" s="389"/>
      <c r="CG72" s="389"/>
      <c r="CH72" s="389"/>
      <c r="CI72" s="389"/>
      <c r="CJ72" s="389"/>
      <c r="CK72" s="389"/>
      <c r="CL72" s="393"/>
      <c r="CM72" s="227"/>
      <c r="CN72" s="228"/>
      <c r="CO72" s="228"/>
      <c r="CP72" s="228"/>
      <c r="CQ72" s="228"/>
      <c r="CR72" s="228"/>
      <c r="CS72" s="228"/>
      <c r="CT72" s="228"/>
      <c r="CU72" s="228"/>
      <c r="CV72" s="228"/>
      <c r="CW72" s="228"/>
      <c r="CX72" s="228"/>
      <c r="CY72" s="228"/>
      <c r="CZ72" s="228"/>
      <c r="DA72" s="228"/>
      <c r="DB72" s="229"/>
    </row>
    <row r="73" spans="5:119" ht="6.95" customHeight="1">
      <c r="E73" s="331"/>
      <c r="F73" s="332"/>
      <c r="G73" s="219"/>
      <c r="H73" s="220"/>
      <c r="I73" s="220"/>
      <c r="J73" s="220"/>
      <c r="K73" s="220"/>
      <c r="L73" s="221"/>
      <c r="M73" s="350"/>
      <c r="N73" s="351"/>
      <c r="O73" s="351"/>
      <c r="P73" s="351"/>
      <c r="Q73" s="351"/>
      <c r="R73" s="351"/>
      <c r="S73" s="351"/>
      <c r="T73" s="351"/>
      <c r="U73" s="351"/>
      <c r="V73" s="351"/>
      <c r="W73" s="352"/>
      <c r="X73" s="180"/>
      <c r="Y73" s="181"/>
      <c r="Z73" s="181"/>
      <c r="AA73" s="181"/>
      <c r="AB73" s="181"/>
      <c r="AC73" s="181"/>
      <c r="AD73" s="181"/>
      <c r="AE73" s="181"/>
      <c r="AF73" s="181"/>
      <c r="AG73" s="181"/>
      <c r="AH73" s="181"/>
      <c r="AI73" s="181"/>
      <c r="AJ73" s="181"/>
      <c r="AK73" s="182"/>
      <c r="AL73" s="350"/>
      <c r="AM73" s="351"/>
      <c r="AN73" s="351"/>
      <c r="AO73" s="351"/>
      <c r="AP73" s="351"/>
      <c r="AQ73" s="351"/>
      <c r="AR73" s="351"/>
      <c r="AS73" s="351"/>
      <c r="AT73" s="351"/>
      <c r="AU73" s="351"/>
      <c r="AV73" s="351"/>
      <c r="AW73" s="351"/>
      <c r="AX73" s="351"/>
      <c r="AY73" s="351"/>
      <c r="AZ73" s="351"/>
      <c r="BA73" s="351"/>
      <c r="BB73" s="351"/>
      <c r="BC73" s="351"/>
      <c r="BD73" s="351"/>
      <c r="BE73" s="351"/>
      <c r="BF73" s="351"/>
      <c r="BG73" s="351"/>
      <c r="BH73" s="352"/>
      <c r="BI73" s="358"/>
      <c r="BJ73" s="359"/>
      <c r="BK73" s="359"/>
      <c r="BL73" s="359"/>
      <c r="BM73" s="359"/>
      <c r="BN73" s="359"/>
      <c r="BO73" s="359"/>
      <c r="BP73" s="359"/>
      <c r="BQ73" s="359"/>
      <c r="BR73" s="359"/>
      <c r="BS73" s="359"/>
      <c r="BT73" s="359"/>
      <c r="BU73" s="359"/>
      <c r="BV73" s="359"/>
      <c r="BW73" s="385"/>
      <c r="BX73" s="390"/>
      <c r="BY73" s="391"/>
      <c r="BZ73" s="391"/>
      <c r="CA73" s="391"/>
      <c r="CB73" s="391"/>
      <c r="CC73" s="391"/>
      <c r="CD73" s="391"/>
      <c r="CE73" s="391"/>
      <c r="CF73" s="391"/>
      <c r="CG73" s="391"/>
      <c r="CH73" s="391"/>
      <c r="CI73" s="391"/>
      <c r="CJ73" s="391"/>
      <c r="CK73" s="391"/>
      <c r="CL73" s="394"/>
      <c r="CM73" s="350"/>
      <c r="CN73" s="351"/>
      <c r="CO73" s="351"/>
      <c r="CP73" s="351"/>
      <c r="CQ73" s="351"/>
      <c r="CR73" s="351"/>
      <c r="CS73" s="351"/>
      <c r="CT73" s="351"/>
      <c r="CU73" s="351"/>
      <c r="CV73" s="351"/>
      <c r="CW73" s="351"/>
      <c r="CX73" s="351"/>
      <c r="CY73" s="351"/>
      <c r="CZ73" s="351"/>
      <c r="DA73" s="351"/>
      <c r="DB73" s="352"/>
    </row>
    <row r="74" spans="5:119" ht="6.95" customHeight="1">
      <c r="E74" s="168" t="s">
        <v>52</v>
      </c>
      <c r="F74" s="249"/>
      <c r="G74" s="213" t="s">
        <v>100</v>
      </c>
      <c r="H74" s="214"/>
      <c r="I74" s="214"/>
      <c r="J74" s="214"/>
      <c r="K74" s="214"/>
      <c r="L74" s="215"/>
      <c r="M74" s="333" t="s">
        <v>90</v>
      </c>
      <c r="N74" s="334"/>
      <c r="O74" s="334"/>
      <c r="P74" s="334"/>
      <c r="Q74" s="334"/>
      <c r="R74" s="334"/>
      <c r="S74" s="334"/>
      <c r="T74" s="334"/>
      <c r="U74" s="334"/>
      <c r="V74" s="334"/>
      <c r="W74" s="335"/>
      <c r="X74" s="216" t="str">
        <f>IF(AX12="","?",VLOOKUP(AX12,DG69:DL71,2,0))</f>
        <v>ﾊﾟｯﾄﾞの溝の確認</v>
      </c>
      <c r="Y74" s="217"/>
      <c r="Z74" s="217"/>
      <c r="AA74" s="217"/>
      <c r="AB74" s="217"/>
      <c r="AC74" s="217"/>
      <c r="AD74" s="217"/>
      <c r="AE74" s="217"/>
      <c r="AF74" s="217"/>
      <c r="AG74" s="217"/>
      <c r="AH74" s="217"/>
      <c r="AI74" s="217"/>
      <c r="AJ74" s="217"/>
      <c r="AK74" s="218"/>
      <c r="AL74" s="252" t="str">
        <f>IF(AX12="","?",VLOOKUP(AX12,DG69:DL71,3,0))</f>
        <v>溝深さが0.5mm以上でないこと（要重点点検）</v>
      </c>
      <c r="AM74" s="258"/>
      <c r="AN74" s="258"/>
      <c r="AO74" s="258"/>
      <c r="AP74" s="258"/>
      <c r="AQ74" s="258"/>
      <c r="AR74" s="258"/>
      <c r="AS74" s="258"/>
      <c r="AT74" s="258"/>
      <c r="AU74" s="258"/>
      <c r="AV74" s="258"/>
      <c r="AW74" s="258"/>
      <c r="AX74" s="258"/>
      <c r="AY74" s="258"/>
      <c r="AZ74" s="258"/>
      <c r="BA74" s="258"/>
      <c r="BB74" s="258"/>
      <c r="BC74" s="258"/>
      <c r="BD74" s="258"/>
      <c r="BE74" s="258"/>
      <c r="BF74" s="258"/>
      <c r="BG74" s="258"/>
      <c r="BH74" s="259"/>
      <c r="BI74" s="71"/>
      <c r="BJ74" s="25"/>
      <c r="BK74" s="123"/>
      <c r="BL74" s="123"/>
      <c r="BM74" s="123"/>
      <c r="BN74" s="123"/>
      <c r="BO74" s="123"/>
      <c r="BP74" s="123"/>
      <c r="BQ74" s="123"/>
      <c r="BR74" s="123"/>
      <c r="BS74" s="398" t="s">
        <v>36</v>
      </c>
      <c r="BT74" s="398"/>
      <c r="BU74" s="398"/>
      <c r="BV74" s="72"/>
      <c r="BW74" s="73"/>
      <c r="BX74" s="114" t="str">
        <f>IF(OR(AX12="",BK74=""),"",IF(BK74&gt;=DO69,"○",""))</f>
        <v/>
      </c>
      <c r="BY74" s="114"/>
      <c r="BZ74" s="114"/>
      <c r="CA74" s="114"/>
      <c r="CB74" s="203"/>
      <c r="CC74" s="199" t="str">
        <f>IF(OR(AX12="",BK74=""),"",IF(AND(BK74&lt;DO69,BK74&gt;=DO70),"○",""))</f>
        <v/>
      </c>
      <c r="CD74" s="200"/>
      <c r="CE74" s="200"/>
      <c r="CF74" s="200"/>
      <c r="CG74" s="201"/>
      <c r="CH74" s="114" t="str">
        <f>IF(OR(AX12="",BK74=""),"",IF(BK74&lt;DO70,"○",""))</f>
        <v/>
      </c>
      <c r="CI74" s="114"/>
      <c r="CJ74" s="114"/>
      <c r="CK74" s="114"/>
      <c r="CL74" s="270"/>
      <c r="CM74" s="273" t="s">
        <v>40</v>
      </c>
      <c r="CN74" s="274"/>
      <c r="CO74" s="274"/>
      <c r="CP74" s="274"/>
      <c r="CQ74" s="274"/>
      <c r="CR74" s="274"/>
      <c r="CS74" s="274"/>
      <c r="CT74" s="274"/>
      <c r="CU74" s="274"/>
      <c r="CV74" s="274"/>
      <c r="CW74" s="274"/>
      <c r="CX74" s="274"/>
      <c r="CY74" s="274"/>
      <c r="CZ74" s="274"/>
      <c r="DA74" s="274"/>
      <c r="DB74" s="274"/>
    </row>
    <row r="75" spans="5:119" ht="6.95" customHeight="1">
      <c r="E75" s="250"/>
      <c r="F75" s="251"/>
      <c r="G75" s="216"/>
      <c r="H75" s="217"/>
      <c r="I75" s="217"/>
      <c r="J75" s="217"/>
      <c r="K75" s="217"/>
      <c r="L75" s="218"/>
      <c r="M75" s="333"/>
      <c r="N75" s="334"/>
      <c r="O75" s="334"/>
      <c r="P75" s="334"/>
      <c r="Q75" s="334"/>
      <c r="R75" s="334"/>
      <c r="S75" s="334"/>
      <c r="T75" s="334"/>
      <c r="U75" s="334"/>
      <c r="V75" s="334"/>
      <c r="W75" s="335"/>
      <c r="X75" s="216"/>
      <c r="Y75" s="217"/>
      <c r="Z75" s="217"/>
      <c r="AA75" s="217"/>
      <c r="AB75" s="217"/>
      <c r="AC75" s="217"/>
      <c r="AD75" s="217"/>
      <c r="AE75" s="217"/>
      <c r="AF75" s="217"/>
      <c r="AG75" s="217"/>
      <c r="AH75" s="217"/>
      <c r="AI75" s="217"/>
      <c r="AJ75" s="217"/>
      <c r="AK75" s="218"/>
      <c r="AL75" s="227"/>
      <c r="AM75" s="228"/>
      <c r="AN75" s="228"/>
      <c r="AO75" s="228"/>
      <c r="AP75" s="228"/>
      <c r="AQ75" s="228"/>
      <c r="AR75" s="228"/>
      <c r="AS75" s="228"/>
      <c r="AT75" s="228"/>
      <c r="AU75" s="228"/>
      <c r="AV75" s="228"/>
      <c r="AW75" s="228"/>
      <c r="AX75" s="228"/>
      <c r="AY75" s="228"/>
      <c r="AZ75" s="228"/>
      <c r="BA75" s="228"/>
      <c r="BB75" s="228"/>
      <c r="BC75" s="228"/>
      <c r="BD75" s="228"/>
      <c r="BE75" s="228"/>
      <c r="BF75" s="228"/>
      <c r="BG75" s="228"/>
      <c r="BH75" s="229"/>
      <c r="BI75" s="71"/>
      <c r="BJ75" s="25"/>
      <c r="BK75" s="123"/>
      <c r="BL75" s="123"/>
      <c r="BM75" s="123"/>
      <c r="BN75" s="123"/>
      <c r="BO75" s="123"/>
      <c r="BP75" s="123"/>
      <c r="BQ75" s="123"/>
      <c r="BR75" s="123"/>
      <c r="BS75" s="319"/>
      <c r="BT75" s="319"/>
      <c r="BU75" s="319"/>
      <c r="BV75" s="72"/>
      <c r="BW75" s="73"/>
      <c r="BX75" s="114"/>
      <c r="BY75" s="114"/>
      <c r="BZ75" s="114"/>
      <c r="CA75" s="114"/>
      <c r="CB75" s="203"/>
      <c r="CC75" s="202"/>
      <c r="CD75" s="114"/>
      <c r="CE75" s="114"/>
      <c r="CF75" s="114"/>
      <c r="CG75" s="203"/>
      <c r="CH75" s="114"/>
      <c r="CI75" s="114"/>
      <c r="CJ75" s="114"/>
      <c r="CK75" s="114"/>
      <c r="CL75" s="270"/>
      <c r="CM75" s="273"/>
      <c r="CN75" s="274"/>
      <c r="CO75" s="274"/>
      <c r="CP75" s="274"/>
      <c r="CQ75" s="274"/>
      <c r="CR75" s="274"/>
      <c r="CS75" s="274"/>
      <c r="CT75" s="274"/>
      <c r="CU75" s="274"/>
      <c r="CV75" s="274"/>
      <c r="CW75" s="274"/>
      <c r="CX75" s="274"/>
      <c r="CY75" s="274"/>
      <c r="CZ75" s="274"/>
      <c r="DA75" s="274"/>
      <c r="DB75" s="274"/>
    </row>
    <row r="76" spans="5:119" ht="6.95" customHeight="1">
      <c r="E76" s="250"/>
      <c r="F76" s="251"/>
      <c r="G76" s="216"/>
      <c r="H76" s="217"/>
      <c r="I76" s="217"/>
      <c r="J76" s="217"/>
      <c r="K76" s="217"/>
      <c r="L76" s="218"/>
      <c r="M76" s="333"/>
      <c r="N76" s="334"/>
      <c r="O76" s="334"/>
      <c r="P76" s="334"/>
      <c r="Q76" s="334"/>
      <c r="R76" s="334"/>
      <c r="S76" s="334"/>
      <c r="T76" s="334"/>
      <c r="U76" s="334"/>
      <c r="V76" s="334"/>
      <c r="W76" s="335"/>
      <c r="X76" s="216"/>
      <c r="Y76" s="217"/>
      <c r="Z76" s="217"/>
      <c r="AA76" s="217"/>
      <c r="AB76" s="217"/>
      <c r="AC76" s="217"/>
      <c r="AD76" s="217"/>
      <c r="AE76" s="217"/>
      <c r="AF76" s="217"/>
      <c r="AG76" s="217"/>
      <c r="AH76" s="217"/>
      <c r="AI76" s="217"/>
      <c r="AJ76" s="217"/>
      <c r="AK76" s="218"/>
      <c r="AL76" s="227"/>
      <c r="AM76" s="228"/>
      <c r="AN76" s="228"/>
      <c r="AO76" s="228"/>
      <c r="AP76" s="228"/>
      <c r="AQ76" s="228"/>
      <c r="AR76" s="228"/>
      <c r="AS76" s="228"/>
      <c r="AT76" s="228"/>
      <c r="AU76" s="228"/>
      <c r="AV76" s="228"/>
      <c r="AW76" s="228"/>
      <c r="AX76" s="228"/>
      <c r="AY76" s="228"/>
      <c r="AZ76" s="228"/>
      <c r="BA76" s="228"/>
      <c r="BB76" s="228"/>
      <c r="BC76" s="228"/>
      <c r="BD76" s="228"/>
      <c r="BE76" s="228"/>
      <c r="BF76" s="228"/>
      <c r="BG76" s="228"/>
      <c r="BH76" s="229"/>
      <c r="BI76" s="71"/>
      <c r="BJ76" s="25"/>
      <c r="BK76" s="123"/>
      <c r="BL76" s="123"/>
      <c r="BM76" s="123"/>
      <c r="BN76" s="123"/>
      <c r="BO76" s="123"/>
      <c r="BP76" s="123"/>
      <c r="BQ76" s="123"/>
      <c r="BR76" s="123"/>
      <c r="BS76" s="319"/>
      <c r="BT76" s="319"/>
      <c r="BU76" s="319"/>
      <c r="BV76" s="72"/>
      <c r="BW76" s="73"/>
      <c r="BX76" s="114"/>
      <c r="BY76" s="114"/>
      <c r="BZ76" s="114"/>
      <c r="CA76" s="114"/>
      <c r="CB76" s="203"/>
      <c r="CC76" s="202"/>
      <c r="CD76" s="114"/>
      <c r="CE76" s="114"/>
      <c r="CF76" s="114"/>
      <c r="CG76" s="203"/>
      <c r="CH76" s="114"/>
      <c r="CI76" s="114"/>
      <c r="CJ76" s="114"/>
      <c r="CK76" s="114"/>
      <c r="CL76" s="270"/>
      <c r="CM76" s="273"/>
      <c r="CN76" s="274"/>
      <c r="CO76" s="274"/>
      <c r="CP76" s="274"/>
      <c r="CQ76" s="274"/>
      <c r="CR76" s="274"/>
      <c r="CS76" s="274"/>
      <c r="CT76" s="274"/>
      <c r="CU76" s="274"/>
      <c r="CV76" s="274"/>
      <c r="CW76" s="274"/>
      <c r="CX76" s="274"/>
      <c r="CY76" s="274"/>
      <c r="CZ76" s="274"/>
      <c r="DA76" s="274"/>
      <c r="DB76" s="274"/>
    </row>
    <row r="77" spans="5:119" ht="6.95" customHeight="1">
      <c r="E77" s="250"/>
      <c r="F77" s="251"/>
      <c r="G77" s="216"/>
      <c r="H77" s="217"/>
      <c r="I77" s="217"/>
      <c r="J77" s="217"/>
      <c r="K77" s="217"/>
      <c r="L77" s="218"/>
      <c r="M77" s="395"/>
      <c r="N77" s="396"/>
      <c r="O77" s="396"/>
      <c r="P77" s="396"/>
      <c r="Q77" s="396"/>
      <c r="R77" s="396"/>
      <c r="S77" s="396"/>
      <c r="T77" s="396"/>
      <c r="U77" s="396"/>
      <c r="V77" s="396"/>
      <c r="W77" s="397"/>
      <c r="X77" s="216"/>
      <c r="Y77" s="217"/>
      <c r="Z77" s="217"/>
      <c r="AA77" s="217"/>
      <c r="AB77" s="217"/>
      <c r="AC77" s="217"/>
      <c r="AD77" s="217"/>
      <c r="AE77" s="217"/>
      <c r="AF77" s="217"/>
      <c r="AG77" s="217"/>
      <c r="AH77" s="217"/>
      <c r="AI77" s="217"/>
      <c r="AJ77" s="217"/>
      <c r="AK77" s="218"/>
      <c r="AL77" s="227" t="str">
        <f>IF(AX12="","?",VLOOKUP(AX12,DG69:DL71,4,0))</f>
        <v>溝がないこと（要是正）</v>
      </c>
      <c r="AM77" s="228"/>
      <c r="AN77" s="228"/>
      <c r="AO77" s="228"/>
      <c r="AP77" s="228"/>
      <c r="AQ77" s="228"/>
      <c r="AR77" s="228"/>
      <c r="AS77" s="228"/>
      <c r="AT77" s="228"/>
      <c r="AU77" s="228"/>
      <c r="AV77" s="228"/>
      <c r="AW77" s="228"/>
      <c r="AX77" s="228"/>
      <c r="AY77" s="228"/>
      <c r="AZ77" s="228"/>
      <c r="BA77" s="228"/>
      <c r="BB77" s="228"/>
      <c r="BC77" s="228"/>
      <c r="BD77" s="228"/>
      <c r="BE77" s="228"/>
      <c r="BF77" s="228"/>
      <c r="BG77" s="228"/>
      <c r="BH77" s="229"/>
      <c r="BI77" s="71"/>
      <c r="BJ77" s="25"/>
      <c r="BK77" s="124"/>
      <c r="BL77" s="124"/>
      <c r="BM77" s="124"/>
      <c r="BN77" s="124"/>
      <c r="BO77" s="124"/>
      <c r="BP77" s="124"/>
      <c r="BQ77" s="124"/>
      <c r="BR77" s="124"/>
      <c r="BS77" s="319"/>
      <c r="BT77" s="319"/>
      <c r="BU77" s="319"/>
      <c r="BV77" s="72"/>
      <c r="BW77" s="73"/>
      <c r="BX77" s="114"/>
      <c r="BY77" s="114"/>
      <c r="BZ77" s="114"/>
      <c r="CA77" s="114"/>
      <c r="CB77" s="203"/>
      <c r="CC77" s="202"/>
      <c r="CD77" s="114"/>
      <c r="CE77" s="114"/>
      <c r="CF77" s="114"/>
      <c r="CG77" s="203"/>
      <c r="CH77" s="114"/>
      <c r="CI77" s="114"/>
      <c r="CJ77" s="114"/>
      <c r="CK77" s="114"/>
      <c r="CL77" s="270"/>
      <c r="CM77" s="273"/>
      <c r="CN77" s="274"/>
      <c r="CO77" s="274"/>
      <c r="CP77" s="274"/>
      <c r="CQ77" s="274"/>
      <c r="CR77" s="274"/>
      <c r="CS77" s="274"/>
      <c r="CT77" s="274"/>
      <c r="CU77" s="274"/>
      <c r="CV77" s="274"/>
      <c r="CW77" s="274"/>
      <c r="CX77" s="274"/>
      <c r="CY77" s="274"/>
      <c r="CZ77" s="274"/>
      <c r="DA77" s="274"/>
      <c r="DB77" s="274"/>
    </row>
    <row r="78" spans="5:119" ht="6.95" customHeight="1">
      <c r="E78" s="250"/>
      <c r="F78" s="251"/>
      <c r="G78" s="216"/>
      <c r="H78" s="217"/>
      <c r="I78" s="217"/>
      <c r="J78" s="217"/>
      <c r="K78" s="217"/>
      <c r="L78" s="218"/>
      <c r="M78" s="395"/>
      <c r="N78" s="396"/>
      <c r="O78" s="396"/>
      <c r="P78" s="396"/>
      <c r="Q78" s="396"/>
      <c r="R78" s="396"/>
      <c r="S78" s="396"/>
      <c r="T78" s="396"/>
      <c r="U78" s="396"/>
      <c r="V78" s="396"/>
      <c r="W78" s="397"/>
      <c r="X78" s="216"/>
      <c r="Y78" s="217"/>
      <c r="Z78" s="217"/>
      <c r="AA78" s="217"/>
      <c r="AB78" s="217"/>
      <c r="AC78" s="217"/>
      <c r="AD78" s="217"/>
      <c r="AE78" s="217"/>
      <c r="AF78" s="217"/>
      <c r="AG78" s="217"/>
      <c r="AH78" s="217"/>
      <c r="AI78" s="217"/>
      <c r="AJ78" s="217"/>
      <c r="AK78" s="218"/>
      <c r="AL78" s="227"/>
      <c r="AM78" s="228"/>
      <c r="AN78" s="228"/>
      <c r="AO78" s="228"/>
      <c r="AP78" s="228"/>
      <c r="AQ78" s="228"/>
      <c r="AR78" s="228"/>
      <c r="AS78" s="228"/>
      <c r="AT78" s="228"/>
      <c r="AU78" s="228"/>
      <c r="AV78" s="228"/>
      <c r="AW78" s="228"/>
      <c r="AX78" s="228"/>
      <c r="AY78" s="228"/>
      <c r="AZ78" s="228"/>
      <c r="BA78" s="228"/>
      <c r="BB78" s="228"/>
      <c r="BC78" s="228"/>
      <c r="BD78" s="228"/>
      <c r="BE78" s="228"/>
      <c r="BF78" s="228"/>
      <c r="BG78" s="228"/>
      <c r="BH78" s="229"/>
      <c r="BI78" s="71"/>
      <c r="BJ78" s="25"/>
      <c r="BK78" s="29"/>
      <c r="BL78" s="29"/>
      <c r="BM78" s="29"/>
      <c r="BN78" s="29"/>
      <c r="BO78" s="29"/>
      <c r="BP78" s="29"/>
      <c r="BQ78" s="29"/>
      <c r="BR78" s="29"/>
      <c r="BS78" s="74"/>
      <c r="BT78" s="74"/>
      <c r="BU78" s="74"/>
      <c r="BV78" s="72"/>
      <c r="BW78" s="73"/>
      <c r="BX78" s="114"/>
      <c r="BY78" s="114"/>
      <c r="BZ78" s="114"/>
      <c r="CA78" s="114"/>
      <c r="CB78" s="203"/>
      <c r="CC78" s="202"/>
      <c r="CD78" s="114"/>
      <c r="CE78" s="114"/>
      <c r="CF78" s="114"/>
      <c r="CG78" s="203"/>
      <c r="CH78" s="114"/>
      <c r="CI78" s="114"/>
      <c r="CJ78" s="114"/>
      <c r="CK78" s="114"/>
      <c r="CL78" s="270"/>
      <c r="CM78" s="273"/>
      <c r="CN78" s="274"/>
      <c r="CO78" s="274"/>
      <c r="CP78" s="274"/>
      <c r="CQ78" s="274"/>
      <c r="CR78" s="274"/>
      <c r="CS78" s="274"/>
      <c r="CT78" s="274"/>
      <c r="CU78" s="274"/>
      <c r="CV78" s="274"/>
      <c r="CW78" s="274"/>
      <c r="CX78" s="274"/>
      <c r="CY78" s="274"/>
      <c r="CZ78" s="274"/>
      <c r="DA78" s="274"/>
      <c r="DB78" s="274"/>
    </row>
    <row r="79" spans="5:119" ht="6.95" customHeight="1">
      <c r="E79" s="250"/>
      <c r="F79" s="251"/>
      <c r="G79" s="216"/>
      <c r="H79" s="217"/>
      <c r="I79" s="217"/>
      <c r="J79" s="217"/>
      <c r="K79" s="217"/>
      <c r="L79" s="218"/>
      <c r="M79" s="395"/>
      <c r="N79" s="396"/>
      <c r="O79" s="396"/>
      <c r="P79" s="396"/>
      <c r="Q79" s="396"/>
      <c r="R79" s="396"/>
      <c r="S79" s="396"/>
      <c r="T79" s="396"/>
      <c r="U79" s="396"/>
      <c r="V79" s="396"/>
      <c r="W79" s="397"/>
      <c r="X79" s="370"/>
      <c r="Y79" s="371"/>
      <c r="Z79" s="371"/>
      <c r="AA79" s="371"/>
      <c r="AB79" s="371"/>
      <c r="AC79" s="371"/>
      <c r="AD79" s="371"/>
      <c r="AE79" s="371"/>
      <c r="AF79" s="371"/>
      <c r="AG79" s="371"/>
      <c r="AH79" s="371"/>
      <c r="AI79" s="371"/>
      <c r="AJ79" s="371"/>
      <c r="AK79" s="372"/>
      <c r="AL79" s="230"/>
      <c r="AM79" s="231"/>
      <c r="AN79" s="231"/>
      <c r="AO79" s="231"/>
      <c r="AP79" s="231"/>
      <c r="AQ79" s="231"/>
      <c r="AR79" s="231"/>
      <c r="AS79" s="231"/>
      <c r="AT79" s="231"/>
      <c r="AU79" s="231"/>
      <c r="AV79" s="231"/>
      <c r="AW79" s="231"/>
      <c r="AX79" s="231"/>
      <c r="AY79" s="231"/>
      <c r="AZ79" s="231"/>
      <c r="BA79" s="231"/>
      <c r="BB79" s="231"/>
      <c r="BC79" s="231"/>
      <c r="BD79" s="231"/>
      <c r="BE79" s="231"/>
      <c r="BF79" s="231"/>
      <c r="BG79" s="231"/>
      <c r="BH79" s="232"/>
      <c r="BI79" s="75"/>
      <c r="BJ79" s="76"/>
      <c r="BK79" s="76"/>
      <c r="BL79" s="76"/>
      <c r="BM79" s="76"/>
      <c r="BN79" s="76"/>
      <c r="BO79" s="76"/>
      <c r="BP79" s="76"/>
      <c r="BQ79" s="76"/>
      <c r="BR79" s="76"/>
      <c r="BS79" s="76"/>
      <c r="BT79" s="76"/>
      <c r="BU79" s="76"/>
      <c r="BV79" s="76"/>
      <c r="BW79" s="77"/>
      <c r="BX79" s="205"/>
      <c r="BY79" s="205"/>
      <c r="BZ79" s="205"/>
      <c r="CA79" s="205"/>
      <c r="CB79" s="206"/>
      <c r="CC79" s="204"/>
      <c r="CD79" s="205"/>
      <c r="CE79" s="205"/>
      <c r="CF79" s="205"/>
      <c r="CG79" s="206"/>
      <c r="CH79" s="205"/>
      <c r="CI79" s="205"/>
      <c r="CJ79" s="205"/>
      <c r="CK79" s="205"/>
      <c r="CL79" s="272"/>
      <c r="CM79" s="274"/>
      <c r="CN79" s="274"/>
      <c r="CO79" s="274"/>
      <c r="CP79" s="274"/>
      <c r="CQ79" s="274"/>
      <c r="CR79" s="274"/>
      <c r="CS79" s="274"/>
      <c r="CT79" s="274"/>
      <c r="CU79" s="274"/>
      <c r="CV79" s="274"/>
      <c r="CW79" s="274"/>
      <c r="CX79" s="274"/>
      <c r="CY79" s="274"/>
      <c r="CZ79" s="274"/>
      <c r="DA79" s="274"/>
      <c r="DB79" s="274"/>
    </row>
    <row r="80" spans="5:119" ht="6.95" customHeight="1">
      <c r="E80" s="250"/>
      <c r="F80" s="251"/>
      <c r="G80" s="216"/>
      <c r="H80" s="217"/>
      <c r="I80" s="217"/>
      <c r="J80" s="217"/>
      <c r="K80" s="217"/>
      <c r="L80" s="218"/>
      <c r="M80" s="395" t="s">
        <v>91</v>
      </c>
      <c r="N80" s="396"/>
      <c r="O80" s="396"/>
      <c r="P80" s="396"/>
      <c r="Q80" s="396"/>
      <c r="R80" s="396"/>
      <c r="S80" s="396"/>
      <c r="T80" s="396"/>
      <c r="U80" s="396"/>
      <c r="V80" s="396"/>
      <c r="W80" s="397"/>
      <c r="X80" s="233" t="s">
        <v>9</v>
      </c>
      <c r="Y80" s="234"/>
      <c r="Z80" s="234"/>
      <c r="AA80" s="234"/>
      <c r="AB80" s="234"/>
      <c r="AC80" s="234"/>
      <c r="AD80" s="234"/>
      <c r="AE80" s="234"/>
      <c r="AF80" s="234"/>
      <c r="AG80" s="234"/>
      <c r="AH80" s="234"/>
      <c r="AI80" s="234"/>
      <c r="AJ80" s="234"/>
      <c r="AK80" s="235"/>
      <c r="AL80" s="316" t="s">
        <v>93</v>
      </c>
      <c r="AM80" s="234"/>
      <c r="AN80" s="234"/>
      <c r="AO80" s="234"/>
      <c r="AP80" s="234"/>
      <c r="AQ80" s="234"/>
      <c r="AR80" s="234"/>
      <c r="AS80" s="234"/>
      <c r="AT80" s="234"/>
      <c r="AU80" s="234"/>
      <c r="AV80" s="234"/>
      <c r="AW80" s="234"/>
      <c r="AX80" s="234"/>
      <c r="AY80" s="234"/>
      <c r="AZ80" s="234"/>
      <c r="BA80" s="234"/>
      <c r="BB80" s="234"/>
      <c r="BC80" s="234"/>
      <c r="BD80" s="234"/>
      <c r="BE80" s="234"/>
      <c r="BF80" s="234"/>
      <c r="BG80" s="234"/>
      <c r="BH80" s="235"/>
      <c r="BI80" s="233"/>
      <c r="BJ80" s="234"/>
      <c r="BK80" s="234"/>
      <c r="BL80" s="234"/>
      <c r="BM80" s="234"/>
      <c r="BN80" s="234"/>
      <c r="BO80" s="234"/>
      <c r="BP80" s="234"/>
      <c r="BQ80" s="234"/>
      <c r="BR80" s="234"/>
      <c r="BS80" s="234"/>
      <c r="BT80" s="234"/>
      <c r="BU80" s="234"/>
      <c r="BV80" s="234"/>
      <c r="BW80" s="78"/>
      <c r="BX80" s="399"/>
      <c r="BY80" s="306"/>
      <c r="BZ80" s="306"/>
      <c r="CA80" s="306"/>
      <c r="CB80" s="400"/>
      <c r="CC80" s="241" t="s">
        <v>53</v>
      </c>
      <c r="CD80" s="242"/>
      <c r="CE80" s="242"/>
      <c r="CF80" s="242"/>
      <c r="CG80" s="243"/>
      <c r="CH80" s="374"/>
      <c r="CI80" s="374"/>
      <c r="CJ80" s="374"/>
      <c r="CK80" s="374"/>
      <c r="CL80" s="379"/>
      <c r="CM80" s="308" t="s">
        <v>39</v>
      </c>
      <c r="CN80" s="308"/>
      <c r="CO80" s="308"/>
      <c r="CP80" s="308"/>
      <c r="CQ80" s="308"/>
      <c r="CR80" s="308"/>
      <c r="CS80" s="308"/>
      <c r="CT80" s="308"/>
      <c r="CU80" s="308"/>
      <c r="CV80" s="308"/>
      <c r="CW80" s="308"/>
      <c r="CX80" s="308"/>
      <c r="CY80" s="308"/>
      <c r="CZ80" s="308"/>
      <c r="DA80" s="308"/>
      <c r="DB80" s="308"/>
    </row>
    <row r="81" spans="5:106" ht="6.95" customHeight="1">
      <c r="E81" s="250"/>
      <c r="F81" s="251"/>
      <c r="G81" s="216"/>
      <c r="H81" s="217"/>
      <c r="I81" s="217"/>
      <c r="J81" s="217"/>
      <c r="K81" s="217"/>
      <c r="L81" s="218"/>
      <c r="M81" s="395"/>
      <c r="N81" s="396"/>
      <c r="O81" s="396"/>
      <c r="P81" s="396"/>
      <c r="Q81" s="396"/>
      <c r="R81" s="396"/>
      <c r="S81" s="396"/>
      <c r="T81" s="396"/>
      <c r="U81" s="396"/>
      <c r="V81" s="396"/>
      <c r="W81" s="397"/>
      <c r="X81" s="177"/>
      <c r="Y81" s="178"/>
      <c r="Z81" s="178"/>
      <c r="AA81" s="178"/>
      <c r="AB81" s="178"/>
      <c r="AC81" s="178"/>
      <c r="AD81" s="178"/>
      <c r="AE81" s="178"/>
      <c r="AF81" s="178"/>
      <c r="AG81" s="178"/>
      <c r="AH81" s="178"/>
      <c r="AI81" s="178"/>
      <c r="AJ81" s="178"/>
      <c r="AK81" s="179"/>
      <c r="AL81" s="284"/>
      <c r="AM81" s="178"/>
      <c r="AN81" s="178"/>
      <c r="AO81" s="178"/>
      <c r="AP81" s="178"/>
      <c r="AQ81" s="178"/>
      <c r="AR81" s="178"/>
      <c r="AS81" s="178"/>
      <c r="AT81" s="178"/>
      <c r="AU81" s="178"/>
      <c r="AV81" s="178"/>
      <c r="AW81" s="178"/>
      <c r="AX81" s="178"/>
      <c r="AY81" s="178"/>
      <c r="AZ81" s="178"/>
      <c r="BA81" s="178"/>
      <c r="BB81" s="178"/>
      <c r="BC81" s="178"/>
      <c r="BD81" s="178"/>
      <c r="BE81" s="178"/>
      <c r="BF81" s="178"/>
      <c r="BG81" s="178"/>
      <c r="BH81" s="179"/>
      <c r="BI81" s="177"/>
      <c r="BJ81" s="178"/>
      <c r="BK81" s="178"/>
      <c r="BL81" s="178"/>
      <c r="BM81" s="178"/>
      <c r="BN81" s="178"/>
      <c r="BO81" s="178"/>
      <c r="BP81" s="178"/>
      <c r="BQ81" s="178"/>
      <c r="BR81" s="178"/>
      <c r="BS81" s="178"/>
      <c r="BT81" s="178"/>
      <c r="BU81" s="178"/>
      <c r="BV81" s="178"/>
      <c r="BW81" s="79"/>
      <c r="BX81" s="193"/>
      <c r="BY81" s="194"/>
      <c r="BZ81" s="194"/>
      <c r="CA81" s="194"/>
      <c r="CB81" s="195"/>
      <c r="CC81" s="244"/>
      <c r="CD81" s="113"/>
      <c r="CE81" s="113"/>
      <c r="CF81" s="113"/>
      <c r="CG81" s="245"/>
      <c r="CH81" s="401"/>
      <c r="CI81" s="401"/>
      <c r="CJ81" s="401"/>
      <c r="CK81" s="401"/>
      <c r="CL81" s="313"/>
      <c r="CM81" s="308"/>
      <c r="CN81" s="308"/>
      <c r="CO81" s="308"/>
      <c r="CP81" s="308"/>
      <c r="CQ81" s="308"/>
      <c r="CR81" s="308"/>
      <c r="CS81" s="308"/>
      <c r="CT81" s="308"/>
      <c r="CU81" s="308"/>
      <c r="CV81" s="308"/>
      <c r="CW81" s="308"/>
      <c r="CX81" s="308"/>
      <c r="CY81" s="308"/>
      <c r="CZ81" s="308"/>
      <c r="DA81" s="308"/>
      <c r="DB81" s="308"/>
    </row>
    <row r="82" spans="5:106" ht="6.95" customHeight="1">
      <c r="E82" s="250"/>
      <c r="F82" s="251"/>
      <c r="G82" s="216"/>
      <c r="H82" s="217"/>
      <c r="I82" s="217"/>
      <c r="J82" s="217"/>
      <c r="K82" s="217"/>
      <c r="L82" s="218"/>
      <c r="M82" s="395"/>
      <c r="N82" s="396"/>
      <c r="O82" s="396"/>
      <c r="P82" s="396"/>
      <c r="Q82" s="396"/>
      <c r="R82" s="396"/>
      <c r="S82" s="396"/>
      <c r="T82" s="396"/>
      <c r="U82" s="396"/>
      <c r="V82" s="396"/>
      <c r="W82" s="397"/>
      <c r="X82" s="177"/>
      <c r="Y82" s="178"/>
      <c r="Z82" s="178"/>
      <c r="AA82" s="178"/>
      <c r="AB82" s="178"/>
      <c r="AC82" s="178"/>
      <c r="AD82" s="178"/>
      <c r="AE82" s="178"/>
      <c r="AF82" s="178"/>
      <c r="AG82" s="178"/>
      <c r="AH82" s="178"/>
      <c r="AI82" s="178"/>
      <c r="AJ82" s="178"/>
      <c r="AK82" s="179"/>
      <c r="AL82" s="177"/>
      <c r="AM82" s="178"/>
      <c r="AN82" s="178"/>
      <c r="AO82" s="178"/>
      <c r="AP82" s="178"/>
      <c r="AQ82" s="178"/>
      <c r="AR82" s="178"/>
      <c r="AS82" s="178"/>
      <c r="AT82" s="178"/>
      <c r="AU82" s="178"/>
      <c r="AV82" s="178"/>
      <c r="AW82" s="178"/>
      <c r="AX82" s="178"/>
      <c r="AY82" s="178"/>
      <c r="AZ82" s="178"/>
      <c r="BA82" s="178"/>
      <c r="BB82" s="178"/>
      <c r="BC82" s="178"/>
      <c r="BD82" s="178"/>
      <c r="BE82" s="178"/>
      <c r="BF82" s="178"/>
      <c r="BG82" s="178"/>
      <c r="BH82" s="179"/>
      <c r="BI82" s="177"/>
      <c r="BJ82" s="178"/>
      <c r="BK82" s="178"/>
      <c r="BL82" s="178"/>
      <c r="BM82" s="178"/>
      <c r="BN82" s="178"/>
      <c r="BO82" s="178"/>
      <c r="BP82" s="178"/>
      <c r="BQ82" s="178"/>
      <c r="BR82" s="178"/>
      <c r="BS82" s="178"/>
      <c r="BT82" s="178"/>
      <c r="BU82" s="178"/>
      <c r="BV82" s="178"/>
      <c r="BW82" s="79"/>
      <c r="BX82" s="193"/>
      <c r="BY82" s="194"/>
      <c r="BZ82" s="194"/>
      <c r="CA82" s="194"/>
      <c r="CB82" s="195"/>
      <c r="CC82" s="244"/>
      <c r="CD82" s="113"/>
      <c r="CE82" s="113"/>
      <c r="CF82" s="113"/>
      <c r="CG82" s="245"/>
      <c r="CH82" s="401"/>
      <c r="CI82" s="401"/>
      <c r="CJ82" s="401"/>
      <c r="CK82" s="401"/>
      <c r="CL82" s="313"/>
      <c r="CM82" s="308"/>
      <c r="CN82" s="308"/>
      <c r="CO82" s="308"/>
      <c r="CP82" s="308"/>
      <c r="CQ82" s="308"/>
      <c r="CR82" s="308"/>
      <c r="CS82" s="308"/>
      <c r="CT82" s="308"/>
      <c r="CU82" s="308"/>
      <c r="CV82" s="308"/>
      <c r="CW82" s="308"/>
      <c r="CX82" s="308"/>
      <c r="CY82" s="308"/>
      <c r="CZ82" s="308"/>
      <c r="DA82" s="308"/>
      <c r="DB82" s="308"/>
    </row>
    <row r="83" spans="5:106" ht="6.95" customHeight="1">
      <c r="E83" s="250"/>
      <c r="F83" s="251"/>
      <c r="G83" s="216"/>
      <c r="H83" s="217"/>
      <c r="I83" s="217"/>
      <c r="J83" s="217"/>
      <c r="K83" s="217"/>
      <c r="L83" s="218"/>
      <c r="M83" s="395"/>
      <c r="N83" s="396"/>
      <c r="O83" s="396"/>
      <c r="P83" s="396"/>
      <c r="Q83" s="396"/>
      <c r="R83" s="396"/>
      <c r="S83" s="396"/>
      <c r="T83" s="396"/>
      <c r="U83" s="396"/>
      <c r="V83" s="396"/>
      <c r="W83" s="397"/>
      <c r="X83" s="333"/>
      <c r="Y83" s="334"/>
      <c r="Z83" s="334"/>
      <c r="AA83" s="334"/>
      <c r="AB83" s="334"/>
      <c r="AC83" s="334"/>
      <c r="AD83" s="334"/>
      <c r="AE83" s="334"/>
      <c r="AF83" s="334"/>
      <c r="AG83" s="334"/>
      <c r="AH83" s="334"/>
      <c r="AI83" s="334"/>
      <c r="AJ83" s="334"/>
      <c r="AK83" s="335"/>
      <c r="AL83" s="333"/>
      <c r="AM83" s="334"/>
      <c r="AN83" s="334"/>
      <c r="AO83" s="334"/>
      <c r="AP83" s="334"/>
      <c r="AQ83" s="334"/>
      <c r="AR83" s="334"/>
      <c r="AS83" s="334"/>
      <c r="AT83" s="334"/>
      <c r="AU83" s="334"/>
      <c r="AV83" s="334"/>
      <c r="AW83" s="334"/>
      <c r="AX83" s="334"/>
      <c r="AY83" s="334"/>
      <c r="AZ83" s="334"/>
      <c r="BA83" s="334"/>
      <c r="BB83" s="334"/>
      <c r="BC83" s="334"/>
      <c r="BD83" s="334"/>
      <c r="BE83" s="334"/>
      <c r="BF83" s="334"/>
      <c r="BG83" s="334"/>
      <c r="BH83" s="335"/>
      <c r="BI83" s="333"/>
      <c r="BJ83" s="334"/>
      <c r="BK83" s="334"/>
      <c r="BL83" s="334"/>
      <c r="BM83" s="334"/>
      <c r="BN83" s="334"/>
      <c r="BO83" s="334"/>
      <c r="BP83" s="334"/>
      <c r="BQ83" s="334"/>
      <c r="BR83" s="334"/>
      <c r="BS83" s="334"/>
      <c r="BT83" s="334"/>
      <c r="BU83" s="334"/>
      <c r="BV83" s="334"/>
      <c r="BW83" s="80"/>
      <c r="BX83" s="196"/>
      <c r="BY83" s="197"/>
      <c r="BZ83" s="197"/>
      <c r="CA83" s="197"/>
      <c r="CB83" s="198"/>
      <c r="CC83" s="246"/>
      <c r="CD83" s="247"/>
      <c r="CE83" s="247"/>
      <c r="CF83" s="247"/>
      <c r="CG83" s="248"/>
      <c r="CH83" s="375"/>
      <c r="CI83" s="375"/>
      <c r="CJ83" s="375"/>
      <c r="CK83" s="375"/>
      <c r="CL83" s="380"/>
      <c r="CM83" s="308"/>
      <c r="CN83" s="308"/>
      <c r="CO83" s="308"/>
      <c r="CP83" s="308"/>
      <c r="CQ83" s="308"/>
      <c r="CR83" s="308"/>
      <c r="CS83" s="308"/>
      <c r="CT83" s="308"/>
      <c r="CU83" s="308"/>
      <c r="CV83" s="308"/>
      <c r="CW83" s="308"/>
      <c r="CX83" s="308"/>
      <c r="CY83" s="308"/>
      <c r="CZ83" s="308"/>
      <c r="DA83" s="308"/>
      <c r="DB83" s="308"/>
    </row>
    <row r="84" spans="5:106" ht="6.95" customHeight="1">
      <c r="E84" s="250"/>
      <c r="F84" s="251"/>
      <c r="G84" s="216"/>
      <c r="H84" s="217"/>
      <c r="I84" s="217"/>
      <c r="J84" s="217"/>
      <c r="K84" s="217"/>
      <c r="L84" s="218"/>
      <c r="M84" s="224" t="s">
        <v>92</v>
      </c>
      <c r="N84" s="225"/>
      <c r="O84" s="225"/>
      <c r="P84" s="225"/>
      <c r="Q84" s="225"/>
      <c r="R84" s="225"/>
      <c r="S84" s="225"/>
      <c r="T84" s="225"/>
      <c r="U84" s="225"/>
      <c r="V84" s="225"/>
      <c r="W84" s="226"/>
      <c r="X84" s="224" t="s">
        <v>101</v>
      </c>
      <c r="Y84" s="225"/>
      <c r="Z84" s="225"/>
      <c r="AA84" s="225"/>
      <c r="AB84" s="225"/>
      <c r="AC84" s="225"/>
      <c r="AD84" s="225"/>
      <c r="AE84" s="225"/>
      <c r="AF84" s="225"/>
      <c r="AG84" s="225"/>
      <c r="AH84" s="225"/>
      <c r="AI84" s="225"/>
      <c r="AJ84" s="225"/>
      <c r="AK84" s="226"/>
      <c r="AL84" s="224" t="s">
        <v>94</v>
      </c>
      <c r="AM84" s="225"/>
      <c r="AN84" s="225"/>
      <c r="AO84" s="225"/>
      <c r="AP84" s="225"/>
      <c r="AQ84" s="225"/>
      <c r="AR84" s="225"/>
      <c r="AS84" s="225"/>
      <c r="AT84" s="225"/>
      <c r="AU84" s="225"/>
      <c r="AV84" s="225"/>
      <c r="AW84" s="225"/>
      <c r="AX84" s="225"/>
      <c r="AY84" s="225"/>
      <c r="AZ84" s="225"/>
      <c r="BA84" s="225"/>
      <c r="BB84" s="225"/>
      <c r="BC84" s="225"/>
      <c r="BD84" s="225"/>
      <c r="BE84" s="225"/>
      <c r="BF84" s="225"/>
      <c r="BG84" s="225"/>
      <c r="BH84" s="226"/>
      <c r="BI84" s="402"/>
      <c r="BJ84" s="403"/>
      <c r="BK84" s="403"/>
      <c r="BL84" s="403"/>
      <c r="BM84" s="403"/>
      <c r="BN84" s="403"/>
      <c r="BO84" s="403"/>
      <c r="BP84" s="403"/>
      <c r="BQ84" s="403"/>
      <c r="BR84" s="403"/>
      <c r="BS84" s="403"/>
      <c r="BT84" s="403"/>
      <c r="BU84" s="403"/>
      <c r="BV84" s="403"/>
      <c r="BW84" s="404"/>
      <c r="BX84" s="399"/>
      <c r="BY84" s="306"/>
      <c r="BZ84" s="306"/>
      <c r="CA84" s="306"/>
      <c r="CB84" s="400"/>
      <c r="CC84" s="241" t="s">
        <v>53</v>
      </c>
      <c r="CD84" s="237"/>
      <c r="CE84" s="237"/>
      <c r="CF84" s="237"/>
      <c r="CG84" s="238"/>
      <c r="CH84" s="305"/>
      <c r="CI84" s="306"/>
      <c r="CJ84" s="306"/>
      <c r="CK84" s="306"/>
      <c r="CL84" s="307"/>
      <c r="CM84" s="213" t="s">
        <v>39</v>
      </c>
      <c r="CN84" s="214"/>
      <c r="CO84" s="214"/>
      <c r="CP84" s="214"/>
      <c r="CQ84" s="214"/>
      <c r="CR84" s="214"/>
      <c r="CS84" s="214"/>
      <c r="CT84" s="214"/>
      <c r="CU84" s="214"/>
      <c r="CV84" s="214"/>
      <c r="CW84" s="214"/>
      <c r="CX84" s="214"/>
      <c r="CY84" s="214"/>
      <c r="CZ84" s="214"/>
      <c r="DA84" s="214"/>
      <c r="DB84" s="215"/>
    </row>
    <row r="85" spans="5:106" ht="6.95" customHeight="1">
      <c r="E85" s="250"/>
      <c r="F85" s="251"/>
      <c r="G85" s="216"/>
      <c r="H85" s="217"/>
      <c r="I85" s="217"/>
      <c r="J85" s="217"/>
      <c r="K85" s="217"/>
      <c r="L85" s="218"/>
      <c r="M85" s="227"/>
      <c r="N85" s="228"/>
      <c r="O85" s="228"/>
      <c r="P85" s="228"/>
      <c r="Q85" s="228"/>
      <c r="R85" s="228"/>
      <c r="S85" s="228"/>
      <c r="T85" s="228"/>
      <c r="U85" s="228"/>
      <c r="V85" s="228"/>
      <c r="W85" s="229"/>
      <c r="X85" s="227"/>
      <c r="Y85" s="228"/>
      <c r="Z85" s="228"/>
      <c r="AA85" s="228"/>
      <c r="AB85" s="228"/>
      <c r="AC85" s="228"/>
      <c r="AD85" s="228"/>
      <c r="AE85" s="228"/>
      <c r="AF85" s="228"/>
      <c r="AG85" s="228"/>
      <c r="AH85" s="228"/>
      <c r="AI85" s="228"/>
      <c r="AJ85" s="228"/>
      <c r="AK85" s="229"/>
      <c r="AL85" s="227"/>
      <c r="AM85" s="228"/>
      <c r="AN85" s="228"/>
      <c r="AO85" s="228"/>
      <c r="AP85" s="228"/>
      <c r="AQ85" s="228"/>
      <c r="AR85" s="228"/>
      <c r="AS85" s="228"/>
      <c r="AT85" s="228"/>
      <c r="AU85" s="228"/>
      <c r="AV85" s="228"/>
      <c r="AW85" s="228"/>
      <c r="AX85" s="228"/>
      <c r="AY85" s="228"/>
      <c r="AZ85" s="228"/>
      <c r="BA85" s="228"/>
      <c r="BB85" s="228"/>
      <c r="BC85" s="228"/>
      <c r="BD85" s="228"/>
      <c r="BE85" s="228"/>
      <c r="BF85" s="228"/>
      <c r="BG85" s="228"/>
      <c r="BH85" s="229"/>
      <c r="BI85" s="405"/>
      <c r="BJ85" s="406"/>
      <c r="BK85" s="406"/>
      <c r="BL85" s="406"/>
      <c r="BM85" s="406"/>
      <c r="BN85" s="406"/>
      <c r="BO85" s="406"/>
      <c r="BP85" s="406"/>
      <c r="BQ85" s="406"/>
      <c r="BR85" s="406"/>
      <c r="BS85" s="406"/>
      <c r="BT85" s="406"/>
      <c r="BU85" s="406"/>
      <c r="BV85" s="406"/>
      <c r="BW85" s="407"/>
      <c r="BX85" s="193"/>
      <c r="BY85" s="194"/>
      <c r="BZ85" s="194"/>
      <c r="CA85" s="194"/>
      <c r="CB85" s="195"/>
      <c r="CC85" s="202"/>
      <c r="CD85" s="114"/>
      <c r="CE85" s="114"/>
      <c r="CF85" s="114"/>
      <c r="CG85" s="203"/>
      <c r="CH85" s="209"/>
      <c r="CI85" s="194"/>
      <c r="CJ85" s="194"/>
      <c r="CK85" s="194"/>
      <c r="CL85" s="210"/>
      <c r="CM85" s="216"/>
      <c r="CN85" s="217"/>
      <c r="CO85" s="217"/>
      <c r="CP85" s="217"/>
      <c r="CQ85" s="217"/>
      <c r="CR85" s="217"/>
      <c r="CS85" s="217"/>
      <c r="CT85" s="217"/>
      <c r="CU85" s="217"/>
      <c r="CV85" s="217"/>
      <c r="CW85" s="217"/>
      <c r="CX85" s="217"/>
      <c r="CY85" s="217"/>
      <c r="CZ85" s="217"/>
      <c r="DA85" s="217"/>
      <c r="DB85" s="218"/>
    </row>
    <row r="86" spans="5:106" ht="6.95" customHeight="1">
      <c r="E86" s="250"/>
      <c r="F86" s="251"/>
      <c r="G86" s="216"/>
      <c r="H86" s="217"/>
      <c r="I86" s="217"/>
      <c r="J86" s="217"/>
      <c r="K86" s="217"/>
      <c r="L86" s="218"/>
      <c r="M86" s="227"/>
      <c r="N86" s="228"/>
      <c r="O86" s="228"/>
      <c r="P86" s="228"/>
      <c r="Q86" s="228"/>
      <c r="R86" s="228"/>
      <c r="S86" s="228"/>
      <c r="T86" s="228"/>
      <c r="U86" s="228"/>
      <c r="V86" s="228"/>
      <c r="W86" s="229"/>
      <c r="X86" s="227"/>
      <c r="Y86" s="228"/>
      <c r="Z86" s="228"/>
      <c r="AA86" s="228"/>
      <c r="AB86" s="228"/>
      <c r="AC86" s="228"/>
      <c r="AD86" s="228"/>
      <c r="AE86" s="228"/>
      <c r="AF86" s="228"/>
      <c r="AG86" s="228"/>
      <c r="AH86" s="228"/>
      <c r="AI86" s="228"/>
      <c r="AJ86" s="228"/>
      <c r="AK86" s="229"/>
      <c r="AL86" s="227"/>
      <c r="AM86" s="228"/>
      <c r="AN86" s="228"/>
      <c r="AO86" s="228"/>
      <c r="AP86" s="228"/>
      <c r="AQ86" s="228"/>
      <c r="AR86" s="228"/>
      <c r="AS86" s="228"/>
      <c r="AT86" s="228"/>
      <c r="AU86" s="228"/>
      <c r="AV86" s="228"/>
      <c r="AW86" s="228"/>
      <c r="AX86" s="228"/>
      <c r="AY86" s="228"/>
      <c r="AZ86" s="228"/>
      <c r="BA86" s="228"/>
      <c r="BB86" s="228"/>
      <c r="BC86" s="228"/>
      <c r="BD86" s="228"/>
      <c r="BE86" s="228"/>
      <c r="BF86" s="228"/>
      <c r="BG86" s="228"/>
      <c r="BH86" s="229"/>
      <c r="BI86" s="405"/>
      <c r="BJ86" s="406"/>
      <c r="BK86" s="406"/>
      <c r="BL86" s="406"/>
      <c r="BM86" s="406"/>
      <c r="BN86" s="406"/>
      <c r="BO86" s="406"/>
      <c r="BP86" s="406"/>
      <c r="BQ86" s="406"/>
      <c r="BR86" s="406"/>
      <c r="BS86" s="406"/>
      <c r="BT86" s="406"/>
      <c r="BU86" s="406"/>
      <c r="BV86" s="406"/>
      <c r="BW86" s="407"/>
      <c r="BX86" s="193"/>
      <c r="BY86" s="194"/>
      <c r="BZ86" s="194"/>
      <c r="CA86" s="194"/>
      <c r="CB86" s="195"/>
      <c r="CC86" s="202"/>
      <c r="CD86" s="114"/>
      <c r="CE86" s="114"/>
      <c r="CF86" s="114"/>
      <c r="CG86" s="203"/>
      <c r="CH86" s="209"/>
      <c r="CI86" s="194"/>
      <c r="CJ86" s="194"/>
      <c r="CK86" s="194"/>
      <c r="CL86" s="210"/>
      <c r="CM86" s="216"/>
      <c r="CN86" s="217"/>
      <c r="CO86" s="217"/>
      <c r="CP86" s="217"/>
      <c r="CQ86" s="217"/>
      <c r="CR86" s="217"/>
      <c r="CS86" s="217"/>
      <c r="CT86" s="217"/>
      <c r="CU86" s="217"/>
      <c r="CV86" s="217"/>
      <c r="CW86" s="217"/>
      <c r="CX86" s="217"/>
      <c r="CY86" s="217"/>
      <c r="CZ86" s="217"/>
      <c r="DA86" s="217"/>
      <c r="DB86" s="218"/>
    </row>
    <row r="87" spans="5:106" ht="6.95" customHeight="1">
      <c r="E87" s="250"/>
      <c r="F87" s="251"/>
      <c r="G87" s="216"/>
      <c r="H87" s="217"/>
      <c r="I87" s="217"/>
      <c r="J87" s="217"/>
      <c r="K87" s="217"/>
      <c r="L87" s="218"/>
      <c r="M87" s="227"/>
      <c r="N87" s="228"/>
      <c r="O87" s="228"/>
      <c r="P87" s="228"/>
      <c r="Q87" s="228"/>
      <c r="R87" s="228"/>
      <c r="S87" s="228"/>
      <c r="T87" s="228"/>
      <c r="U87" s="228"/>
      <c r="V87" s="228"/>
      <c r="W87" s="229"/>
      <c r="X87" s="227"/>
      <c r="Y87" s="228"/>
      <c r="Z87" s="228"/>
      <c r="AA87" s="228"/>
      <c r="AB87" s="228"/>
      <c r="AC87" s="228"/>
      <c r="AD87" s="228"/>
      <c r="AE87" s="228"/>
      <c r="AF87" s="228"/>
      <c r="AG87" s="228"/>
      <c r="AH87" s="228"/>
      <c r="AI87" s="228"/>
      <c r="AJ87" s="228"/>
      <c r="AK87" s="229"/>
      <c r="AL87" s="227"/>
      <c r="AM87" s="228"/>
      <c r="AN87" s="228"/>
      <c r="AO87" s="228"/>
      <c r="AP87" s="228"/>
      <c r="AQ87" s="228"/>
      <c r="AR87" s="228"/>
      <c r="AS87" s="228"/>
      <c r="AT87" s="228"/>
      <c r="AU87" s="228"/>
      <c r="AV87" s="228"/>
      <c r="AW87" s="228"/>
      <c r="AX87" s="228"/>
      <c r="AY87" s="228"/>
      <c r="AZ87" s="228"/>
      <c r="BA87" s="228"/>
      <c r="BB87" s="228"/>
      <c r="BC87" s="228"/>
      <c r="BD87" s="228"/>
      <c r="BE87" s="228"/>
      <c r="BF87" s="228"/>
      <c r="BG87" s="228"/>
      <c r="BH87" s="229"/>
      <c r="BI87" s="405"/>
      <c r="BJ87" s="406"/>
      <c r="BK87" s="406"/>
      <c r="BL87" s="406"/>
      <c r="BM87" s="406"/>
      <c r="BN87" s="406"/>
      <c r="BO87" s="406"/>
      <c r="BP87" s="406"/>
      <c r="BQ87" s="406"/>
      <c r="BR87" s="406"/>
      <c r="BS87" s="406"/>
      <c r="BT87" s="406"/>
      <c r="BU87" s="406"/>
      <c r="BV87" s="406"/>
      <c r="BW87" s="407"/>
      <c r="BX87" s="193"/>
      <c r="BY87" s="194"/>
      <c r="BZ87" s="194"/>
      <c r="CA87" s="194"/>
      <c r="CB87" s="195"/>
      <c r="CC87" s="202"/>
      <c r="CD87" s="114"/>
      <c r="CE87" s="114"/>
      <c r="CF87" s="114"/>
      <c r="CG87" s="203"/>
      <c r="CH87" s="209"/>
      <c r="CI87" s="194"/>
      <c r="CJ87" s="194"/>
      <c r="CK87" s="194"/>
      <c r="CL87" s="210"/>
      <c r="CM87" s="216"/>
      <c r="CN87" s="217"/>
      <c r="CO87" s="217"/>
      <c r="CP87" s="217"/>
      <c r="CQ87" s="217"/>
      <c r="CR87" s="217"/>
      <c r="CS87" s="217"/>
      <c r="CT87" s="217"/>
      <c r="CU87" s="217"/>
      <c r="CV87" s="217"/>
      <c r="CW87" s="217"/>
      <c r="CX87" s="217"/>
      <c r="CY87" s="217"/>
      <c r="CZ87" s="217"/>
      <c r="DA87" s="217"/>
      <c r="DB87" s="218"/>
    </row>
    <row r="88" spans="5:106" ht="6.95" customHeight="1">
      <c r="E88" s="250"/>
      <c r="F88" s="251"/>
      <c r="G88" s="216"/>
      <c r="H88" s="217"/>
      <c r="I88" s="217"/>
      <c r="J88" s="217"/>
      <c r="K88" s="217"/>
      <c r="L88" s="218"/>
      <c r="M88" s="227"/>
      <c r="N88" s="228"/>
      <c r="O88" s="228"/>
      <c r="P88" s="228"/>
      <c r="Q88" s="228"/>
      <c r="R88" s="228"/>
      <c r="S88" s="228"/>
      <c r="T88" s="228"/>
      <c r="U88" s="228"/>
      <c r="V88" s="228"/>
      <c r="W88" s="229"/>
      <c r="X88" s="227"/>
      <c r="Y88" s="228"/>
      <c r="Z88" s="228"/>
      <c r="AA88" s="228"/>
      <c r="AB88" s="228"/>
      <c r="AC88" s="228"/>
      <c r="AD88" s="228"/>
      <c r="AE88" s="228"/>
      <c r="AF88" s="228"/>
      <c r="AG88" s="228"/>
      <c r="AH88" s="228"/>
      <c r="AI88" s="228"/>
      <c r="AJ88" s="228"/>
      <c r="AK88" s="229"/>
      <c r="AL88" s="227"/>
      <c r="AM88" s="228"/>
      <c r="AN88" s="228"/>
      <c r="AO88" s="228"/>
      <c r="AP88" s="228"/>
      <c r="AQ88" s="228"/>
      <c r="AR88" s="228"/>
      <c r="AS88" s="228"/>
      <c r="AT88" s="228"/>
      <c r="AU88" s="228"/>
      <c r="AV88" s="228"/>
      <c r="AW88" s="228"/>
      <c r="AX88" s="228"/>
      <c r="AY88" s="228"/>
      <c r="AZ88" s="228"/>
      <c r="BA88" s="228"/>
      <c r="BB88" s="228"/>
      <c r="BC88" s="228"/>
      <c r="BD88" s="228"/>
      <c r="BE88" s="228"/>
      <c r="BF88" s="228"/>
      <c r="BG88" s="228"/>
      <c r="BH88" s="229"/>
      <c r="BI88" s="405"/>
      <c r="BJ88" s="406"/>
      <c r="BK88" s="406"/>
      <c r="BL88" s="406"/>
      <c r="BM88" s="406"/>
      <c r="BN88" s="406"/>
      <c r="BO88" s="406"/>
      <c r="BP88" s="406"/>
      <c r="BQ88" s="406"/>
      <c r="BR88" s="406"/>
      <c r="BS88" s="406"/>
      <c r="BT88" s="406"/>
      <c r="BU88" s="406"/>
      <c r="BV88" s="406"/>
      <c r="BW88" s="407"/>
      <c r="BX88" s="193"/>
      <c r="BY88" s="194"/>
      <c r="BZ88" s="194"/>
      <c r="CA88" s="194"/>
      <c r="CB88" s="195"/>
      <c r="CC88" s="202"/>
      <c r="CD88" s="114"/>
      <c r="CE88" s="114"/>
      <c r="CF88" s="114"/>
      <c r="CG88" s="203"/>
      <c r="CH88" s="209"/>
      <c r="CI88" s="194"/>
      <c r="CJ88" s="194"/>
      <c r="CK88" s="194"/>
      <c r="CL88" s="210"/>
      <c r="CM88" s="216"/>
      <c r="CN88" s="217"/>
      <c r="CO88" s="217"/>
      <c r="CP88" s="217"/>
      <c r="CQ88" s="217"/>
      <c r="CR88" s="217"/>
      <c r="CS88" s="217"/>
      <c r="CT88" s="217"/>
      <c r="CU88" s="217"/>
      <c r="CV88" s="217"/>
      <c r="CW88" s="217"/>
      <c r="CX88" s="217"/>
      <c r="CY88" s="217"/>
      <c r="CZ88" s="217"/>
      <c r="DA88" s="217"/>
      <c r="DB88" s="218"/>
    </row>
    <row r="89" spans="5:106" ht="6.95" customHeight="1">
      <c r="E89" s="250"/>
      <c r="F89" s="251"/>
      <c r="G89" s="216"/>
      <c r="H89" s="217"/>
      <c r="I89" s="217"/>
      <c r="J89" s="217"/>
      <c r="K89" s="217"/>
      <c r="L89" s="218"/>
      <c r="M89" s="230"/>
      <c r="N89" s="231"/>
      <c r="O89" s="231"/>
      <c r="P89" s="231"/>
      <c r="Q89" s="231"/>
      <c r="R89" s="231"/>
      <c r="S89" s="231"/>
      <c r="T89" s="231"/>
      <c r="U89" s="231"/>
      <c r="V89" s="231"/>
      <c r="W89" s="232"/>
      <c r="X89" s="230"/>
      <c r="Y89" s="231"/>
      <c r="Z89" s="231"/>
      <c r="AA89" s="231"/>
      <c r="AB89" s="231"/>
      <c r="AC89" s="231"/>
      <c r="AD89" s="231"/>
      <c r="AE89" s="231"/>
      <c r="AF89" s="231"/>
      <c r="AG89" s="231"/>
      <c r="AH89" s="231"/>
      <c r="AI89" s="231"/>
      <c r="AJ89" s="231"/>
      <c r="AK89" s="232"/>
      <c r="AL89" s="230"/>
      <c r="AM89" s="231"/>
      <c r="AN89" s="231"/>
      <c r="AO89" s="231"/>
      <c r="AP89" s="231"/>
      <c r="AQ89" s="231"/>
      <c r="AR89" s="231"/>
      <c r="AS89" s="231"/>
      <c r="AT89" s="231"/>
      <c r="AU89" s="231"/>
      <c r="AV89" s="231"/>
      <c r="AW89" s="231"/>
      <c r="AX89" s="231"/>
      <c r="AY89" s="231"/>
      <c r="AZ89" s="231"/>
      <c r="BA89" s="231"/>
      <c r="BB89" s="231"/>
      <c r="BC89" s="231"/>
      <c r="BD89" s="231"/>
      <c r="BE89" s="231"/>
      <c r="BF89" s="231"/>
      <c r="BG89" s="231"/>
      <c r="BH89" s="232"/>
      <c r="BI89" s="408"/>
      <c r="BJ89" s="409"/>
      <c r="BK89" s="409"/>
      <c r="BL89" s="409"/>
      <c r="BM89" s="409"/>
      <c r="BN89" s="409"/>
      <c r="BO89" s="409"/>
      <c r="BP89" s="409"/>
      <c r="BQ89" s="409"/>
      <c r="BR89" s="409"/>
      <c r="BS89" s="409"/>
      <c r="BT89" s="409"/>
      <c r="BU89" s="409"/>
      <c r="BV89" s="409"/>
      <c r="BW89" s="410"/>
      <c r="BX89" s="196"/>
      <c r="BY89" s="197"/>
      <c r="BZ89" s="197"/>
      <c r="CA89" s="197"/>
      <c r="CB89" s="198"/>
      <c r="CC89" s="204"/>
      <c r="CD89" s="205"/>
      <c r="CE89" s="205"/>
      <c r="CF89" s="205"/>
      <c r="CG89" s="206"/>
      <c r="CH89" s="211"/>
      <c r="CI89" s="197"/>
      <c r="CJ89" s="197"/>
      <c r="CK89" s="197"/>
      <c r="CL89" s="212"/>
      <c r="CM89" s="219"/>
      <c r="CN89" s="220"/>
      <c r="CO89" s="220"/>
      <c r="CP89" s="220"/>
      <c r="CQ89" s="220"/>
      <c r="CR89" s="220"/>
      <c r="CS89" s="220"/>
      <c r="CT89" s="220"/>
      <c r="CU89" s="220"/>
      <c r="CV89" s="220"/>
      <c r="CW89" s="220"/>
      <c r="CX89" s="220"/>
      <c r="CY89" s="220"/>
      <c r="CZ89" s="220"/>
      <c r="DA89" s="220"/>
      <c r="DB89" s="221"/>
    </row>
    <row r="90" spans="5:106" ht="6.95" customHeight="1">
      <c r="E90" s="250"/>
      <c r="F90" s="251"/>
      <c r="G90" s="216"/>
      <c r="H90" s="217"/>
      <c r="I90" s="217"/>
      <c r="J90" s="217"/>
      <c r="K90" s="217"/>
      <c r="L90" s="218"/>
      <c r="M90" s="367" t="s">
        <v>13</v>
      </c>
      <c r="N90" s="368"/>
      <c r="O90" s="368"/>
      <c r="P90" s="368"/>
      <c r="Q90" s="368"/>
      <c r="R90" s="368"/>
      <c r="S90" s="368"/>
      <c r="T90" s="368"/>
      <c r="U90" s="368"/>
      <c r="V90" s="368"/>
      <c r="W90" s="369"/>
      <c r="X90" s="224" t="s">
        <v>128</v>
      </c>
      <c r="Y90" s="225"/>
      <c r="Z90" s="225"/>
      <c r="AA90" s="225"/>
      <c r="AB90" s="225"/>
      <c r="AC90" s="225"/>
      <c r="AD90" s="225"/>
      <c r="AE90" s="225"/>
      <c r="AF90" s="225"/>
      <c r="AG90" s="225"/>
      <c r="AH90" s="225"/>
      <c r="AI90" s="225"/>
      <c r="AJ90" s="225"/>
      <c r="AK90" s="226"/>
      <c r="AL90" s="316" t="s">
        <v>192</v>
      </c>
      <c r="AM90" s="264"/>
      <c r="AN90" s="264"/>
      <c r="AO90" s="264"/>
      <c r="AP90" s="264"/>
      <c r="AQ90" s="264"/>
      <c r="AR90" s="264"/>
      <c r="AS90" s="264"/>
      <c r="AT90" s="264"/>
      <c r="AU90" s="264"/>
      <c r="AV90" s="264"/>
      <c r="AW90" s="264"/>
      <c r="AX90" s="264"/>
      <c r="AY90" s="264"/>
      <c r="AZ90" s="264"/>
      <c r="BA90" s="264"/>
      <c r="BB90" s="264"/>
      <c r="BC90" s="264"/>
      <c r="BD90" s="264"/>
      <c r="BE90" s="264"/>
      <c r="BF90" s="264"/>
      <c r="BG90" s="264"/>
      <c r="BH90" s="317"/>
      <c r="BI90" s="43"/>
      <c r="BJ90" s="81"/>
      <c r="BK90" s="81"/>
      <c r="BL90" s="81"/>
      <c r="BM90" s="81"/>
      <c r="BN90" s="81"/>
      <c r="BO90" s="418"/>
      <c r="BP90" s="418"/>
      <c r="BQ90" s="418"/>
      <c r="BR90" s="418"/>
      <c r="BS90" s="418"/>
      <c r="BT90" s="81"/>
      <c r="BU90" s="81"/>
      <c r="BV90" s="81"/>
      <c r="BW90" s="82"/>
      <c r="BX90" s="236" t="str">
        <f>IF(BO91="","",IF(AND(CC90="",CH90=""),"○",""))</f>
        <v/>
      </c>
      <c r="BY90" s="237"/>
      <c r="BZ90" s="237"/>
      <c r="CA90" s="237"/>
      <c r="CB90" s="238"/>
      <c r="CC90" s="241" t="str">
        <f>IF(BO91="","",IF(AND(DK55="×",DL55="○"),"○",""))</f>
        <v/>
      </c>
      <c r="CD90" s="237"/>
      <c r="CE90" s="237"/>
      <c r="CF90" s="237"/>
      <c r="CG90" s="237"/>
      <c r="CH90" s="241" t="str">
        <f>IF(BO91="","",IF(OR(DI55="○",DJ55="○"),"○",""))</f>
        <v/>
      </c>
      <c r="CI90" s="237"/>
      <c r="CJ90" s="237"/>
      <c r="CK90" s="237"/>
      <c r="CL90" s="269"/>
      <c r="CM90" s="252" t="s">
        <v>129</v>
      </c>
      <c r="CN90" s="258"/>
      <c r="CO90" s="258"/>
      <c r="CP90" s="258"/>
      <c r="CQ90" s="258"/>
      <c r="CR90" s="258"/>
      <c r="CS90" s="258"/>
      <c r="CT90" s="258"/>
      <c r="CU90" s="258"/>
      <c r="CV90" s="258"/>
      <c r="CW90" s="258"/>
      <c r="CX90" s="258"/>
      <c r="CY90" s="258"/>
      <c r="CZ90" s="258"/>
      <c r="DA90" s="258"/>
      <c r="DB90" s="259"/>
    </row>
    <row r="91" spans="5:106" ht="6.95" customHeight="1">
      <c r="E91" s="250"/>
      <c r="F91" s="251"/>
      <c r="G91" s="216"/>
      <c r="H91" s="217"/>
      <c r="I91" s="217"/>
      <c r="J91" s="217"/>
      <c r="K91" s="217"/>
      <c r="L91" s="218"/>
      <c r="M91" s="216"/>
      <c r="N91" s="217"/>
      <c r="O91" s="217"/>
      <c r="P91" s="217"/>
      <c r="Q91" s="217"/>
      <c r="R91" s="217"/>
      <c r="S91" s="217"/>
      <c r="T91" s="217"/>
      <c r="U91" s="217"/>
      <c r="V91" s="217"/>
      <c r="W91" s="218"/>
      <c r="X91" s="227"/>
      <c r="Y91" s="228"/>
      <c r="Z91" s="228"/>
      <c r="AA91" s="228"/>
      <c r="AB91" s="228"/>
      <c r="AC91" s="228"/>
      <c r="AD91" s="228"/>
      <c r="AE91" s="228"/>
      <c r="AF91" s="228"/>
      <c r="AG91" s="228"/>
      <c r="AH91" s="228"/>
      <c r="AI91" s="228"/>
      <c r="AJ91" s="228"/>
      <c r="AK91" s="229"/>
      <c r="AL91" s="284"/>
      <c r="AM91" s="285"/>
      <c r="AN91" s="285"/>
      <c r="AO91" s="285"/>
      <c r="AP91" s="285"/>
      <c r="AQ91" s="285"/>
      <c r="AR91" s="285"/>
      <c r="AS91" s="285"/>
      <c r="AT91" s="285"/>
      <c r="AU91" s="285"/>
      <c r="AV91" s="285"/>
      <c r="AW91" s="285"/>
      <c r="AX91" s="285"/>
      <c r="AY91" s="285"/>
      <c r="AZ91" s="285"/>
      <c r="BA91" s="285"/>
      <c r="BB91" s="285"/>
      <c r="BC91" s="285"/>
      <c r="BD91" s="285"/>
      <c r="BE91" s="285"/>
      <c r="BF91" s="285"/>
      <c r="BG91" s="285"/>
      <c r="BH91" s="286"/>
      <c r="BI91" s="411" t="s">
        <v>27</v>
      </c>
      <c r="BJ91" s="109"/>
      <c r="BK91" s="109"/>
      <c r="BL91" s="109"/>
      <c r="BM91" s="109"/>
      <c r="BN91" s="109"/>
      <c r="BO91" s="412"/>
      <c r="BP91" s="412"/>
      <c r="BQ91" s="412"/>
      <c r="BR91" s="412"/>
      <c r="BS91" s="412"/>
      <c r="BT91" s="293" t="s">
        <v>36</v>
      </c>
      <c r="BU91" s="293"/>
      <c r="BV91" s="293"/>
      <c r="BW91" s="32"/>
      <c r="BX91" s="239"/>
      <c r="BY91" s="114"/>
      <c r="BZ91" s="114"/>
      <c r="CA91" s="114"/>
      <c r="CB91" s="203"/>
      <c r="CC91" s="202"/>
      <c r="CD91" s="114"/>
      <c r="CE91" s="114"/>
      <c r="CF91" s="114"/>
      <c r="CG91" s="114"/>
      <c r="CH91" s="202"/>
      <c r="CI91" s="114"/>
      <c r="CJ91" s="114"/>
      <c r="CK91" s="114"/>
      <c r="CL91" s="270"/>
      <c r="CM91" s="227"/>
      <c r="CN91" s="228"/>
      <c r="CO91" s="228"/>
      <c r="CP91" s="228"/>
      <c r="CQ91" s="228"/>
      <c r="CR91" s="228"/>
      <c r="CS91" s="228"/>
      <c r="CT91" s="228"/>
      <c r="CU91" s="228"/>
      <c r="CV91" s="228"/>
      <c r="CW91" s="228"/>
      <c r="CX91" s="228"/>
      <c r="CY91" s="228"/>
      <c r="CZ91" s="228"/>
      <c r="DA91" s="228"/>
      <c r="DB91" s="229"/>
    </row>
    <row r="92" spans="5:106" ht="6.95" customHeight="1">
      <c r="E92" s="250"/>
      <c r="F92" s="251"/>
      <c r="G92" s="216"/>
      <c r="H92" s="217"/>
      <c r="I92" s="217"/>
      <c r="J92" s="217"/>
      <c r="K92" s="217"/>
      <c r="L92" s="218"/>
      <c r="M92" s="83"/>
      <c r="N92" s="84"/>
      <c r="O92" s="84"/>
      <c r="P92" s="84"/>
      <c r="Q92" s="84"/>
      <c r="R92" s="84"/>
      <c r="S92" s="84"/>
      <c r="T92" s="84"/>
      <c r="U92" s="84"/>
      <c r="V92" s="84"/>
      <c r="W92" s="85"/>
      <c r="X92" s="227"/>
      <c r="Y92" s="228"/>
      <c r="Z92" s="228"/>
      <c r="AA92" s="228"/>
      <c r="AB92" s="228"/>
      <c r="AC92" s="228"/>
      <c r="AD92" s="228"/>
      <c r="AE92" s="228"/>
      <c r="AF92" s="228"/>
      <c r="AG92" s="228"/>
      <c r="AH92" s="228"/>
      <c r="AI92" s="228"/>
      <c r="AJ92" s="228"/>
      <c r="AK92" s="229"/>
      <c r="AL92" s="284"/>
      <c r="AM92" s="285"/>
      <c r="AN92" s="285"/>
      <c r="AO92" s="285"/>
      <c r="AP92" s="285"/>
      <c r="AQ92" s="285"/>
      <c r="AR92" s="285"/>
      <c r="AS92" s="285"/>
      <c r="AT92" s="285"/>
      <c r="AU92" s="285"/>
      <c r="AV92" s="285"/>
      <c r="AW92" s="285"/>
      <c r="AX92" s="285"/>
      <c r="AY92" s="285"/>
      <c r="AZ92" s="285"/>
      <c r="BA92" s="285"/>
      <c r="BB92" s="285"/>
      <c r="BC92" s="285"/>
      <c r="BD92" s="285"/>
      <c r="BE92" s="285"/>
      <c r="BF92" s="285"/>
      <c r="BG92" s="285"/>
      <c r="BH92" s="286"/>
      <c r="BI92" s="411"/>
      <c r="BJ92" s="109"/>
      <c r="BK92" s="109"/>
      <c r="BL92" s="109"/>
      <c r="BM92" s="109"/>
      <c r="BN92" s="109"/>
      <c r="BO92" s="413"/>
      <c r="BP92" s="413"/>
      <c r="BQ92" s="413"/>
      <c r="BR92" s="413"/>
      <c r="BS92" s="413"/>
      <c r="BT92" s="293"/>
      <c r="BU92" s="293"/>
      <c r="BV92" s="293"/>
      <c r="BW92" s="32"/>
      <c r="BX92" s="239"/>
      <c r="BY92" s="114"/>
      <c r="BZ92" s="114"/>
      <c r="CA92" s="114"/>
      <c r="CB92" s="203"/>
      <c r="CC92" s="202"/>
      <c r="CD92" s="114"/>
      <c r="CE92" s="114"/>
      <c r="CF92" s="114"/>
      <c r="CG92" s="114"/>
      <c r="CH92" s="202"/>
      <c r="CI92" s="114"/>
      <c r="CJ92" s="114"/>
      <c r="CK92" s="114"/>
      <c r="CL92" s="270"/>
      <c r="CM92" s="227"/>
      <c r="CN92" s="228"/>
      <c r="CO92" s="228"/>
      <c r="CP92" s="228"/>
      <c r="CQ92" s="228"/>
      <c r="CR92" s="228"/>
      <c r="CS92" s="228"/>
      <c r="CT92" s="228"/>
      <c r="CU92" s="228"/>
      <c r="CV92" s="228"/>
      <c r="CW92" s="228"/>
      <c r="CX92" s="228"/>
      <c r="CY92" s="228"/>
      <c r="CZ92" s="228"/>
      <c r="DA92" s="228"/>
      <c r="DB92" s="229"/>
    </row>
    <row r="93" spans="5:106" ht="6.95" customHeight="1">
      <c r="E93" s="250"/>
      <c r="F93" s="251"/>
      <c r="G93" s="216"/>
      <c r="H93" s="217"/>
      <c r="I93" s="217"/>
      <c r="J93" s="217"/>
      <c r="K93" s="217"/>
      <c r="L93" s="218"/>
      <c r="M93" s="216" t="s">
        <v>124</v>
      </c>
      <c r="N93" s="217"/>
      <c r="O93" s="217"/>
      <c r="P93" s="217"/>
      <c r="Q93" s="217"/>
      <c r="R93" s="217"/>
      <c r="S93" s="217"/>
      <c r="T93" s="217"/>
      <c r="U93" s="217"/>
      <c r="V93" s="217"/>
      <c r="W93" s="218"/>
      <c r="X93" s="227"/>
      <c r="Y93" s="228"/>
      <c r="Z93" s="228"/>
      <c r="AA93" s="228"/>
      <c r="AB93" s="228"/>
      <c r="AC93" s="228"/>
      <c r="AD93" s="228"/>
      <c r="AE93" s="228"/>
      <c r="AF93" s="228"/>
      <c r="AG93" s="228"/>
      <c r="AH93" s="228"/>
      <c r="AI93" s="228"/>
      <c r="AJ93" s="228"/>
      <c r="AK93" s="229"/>
      <c r="AL93" s="284"/>
      <c r="AM93" s="285"/>
      <c r="AN93" s="285"/>
      <c r="AO93" s="285"/>
      <c r="AP93" s="285"/>
      <c r="AQ93" s="285"/>
      <c r="AR93" s="285"/>
      <c r="AS93" s="285"/>
      <c r="AT93" s="285"/>
      <c r="AU93" s="285"/>
      <c r="AV93" s="285"/>
      <c r="AW93" s="285"/>
      <c r="AX93" s="285"/>
      <c r="AY93" s="285"/>
      <c r="AZ93" s="285"/>
      <c r="BA93" s="285"/>
      <c r="BB93" s="285"/>
      <c r="BC93" s="285"/>
      <c r="BD93" s="285"/>
      <c r="BE93" s="285"/>
      <c r="BF93" s="285"/>
      <c r="BG93" s="285"/>
      <c r="BH93" s="286"/>
      <c r="BI93" s="86"/>
      <c r="BJ93" s="87"/>
      <c r="BK93" s="87"/>
      <c r="BL93" s="87"/>
      <c r="BM93" s="87"/>
      <c r="BN93" s="87"/>
      <c r="BO93" s="414"/>
      <c r="BP93" s="414"/>
      <c r="BQ93" s="414"/>
      <c r="BR93" s="414"/>
      <c r="BS93" s="414"/>
      <c r="BT93" s="87"/>
      <c r="BU93" s="87"/>
      <c r="BV93" s="87"/>
      <c r="BW93" s="32"/>
      <c r="BX93" s="239"/>
      <c r="BY93" s="114"/>
      <c r="BZ93" s="114"/>
      <c r="CA93" s="114"/>
      <c r="CB93" s="203"/>
      <c r="CC93" s="202"/>
      <c r="CD93" s="114"/>
      <c r="CE93" s="114"/>
      <c r="CF93" s="114"/>
      <c r="CG93" s="114"/>
      <c r="CH93" s="202"/>
      <c r="CI93" s="114"/>
      <c r="CJ93" s="114"/>
      <c r="CK93" s="114"/>
      <c r="CL93" s="270"/>
      <c r="CM93" s="227"/>
      <c r="CN93" s="228"/>
      <c r="CO93" s="228"/>
      <c r="CP93" s="228"/>
      <c r="CQ93" s="228"/>
      <c r="CR93" s="228"/>
      <c r="CS93" s="228"/>
      <c r="CT93" s="228"/>
      <c r="CU93" s="228"/>
      <c r="CV93" s="228"/>
      <c r="CW93" s="228"/>
      <c r="CX93" s="228"/>
      <c r="CY93" s="228"/>
      <c r="CZ93" s="228"/>
      <c r="DA93" s="228"/>
      <c r="DB93" s="229"/>
    </row>
    <row r="94" spans="5:106" ht="6.95" customHeight="1">
      <c r="E94" s="250"/>
      <c r="F94" s="251"/>
      <c r="G94" s="216"/>
      <c r="H94" s="217"/>
      <c r="I94" s="217"/>
      <c r="J94" s="217"/>
      <c r="K94" s="217"/>
      <c r="L94" s="218"/>
      <c r="M94" s="216"/>
      <c r="N94" s="217"/>
      <c r="O94" s="217"/>
      <c r="P94" s="217"/>
      <c r="Q94" s="217"/>
      <c r="R94" s="217"/>
      <c r="S94" s="217"/>
      <c r="T94" s="217"/>
      <c r="U94" s="217"/>
      <c r="V94" s="217"/>
      <c r="W94" s="218"/>
      <c r="X94" s="227"/>
      <c r="Y94" s="228"/>
      <c r="Z94" s="228"/>
      <c r="AA94" s="228"/>
      <c r="AB94" s="228"/>
      <c r="AC94" s="228"/>
      <c r="AD94" s="228"/>
      <c r="AE94" s="228"/>
      <c r="AF94" s="228"/>
      <c r="AG94" s="228"/>
      <c r="AH94" s="228"/>
      <c r="AI94" s="228"/>
      <c r="AJ94" s="228"/>
      <c r="AK94" s="229"/>
      <c r="AL94" s="284"/>
      <c r="AM94" s="285"/>
      <c r="AN94" s="285"/>
      <c r="AO94" s="285"/>
      <c r="AP94" s="285"/>
      <c r="AQ94" s="285"/>
      <c r="AR94" s="285"/>
      <c r="AS94" s="285"/>
      <c r="AT94" s="285"/>
      <c r="AU94" s="285"/>
      <c r="AV94" s="285"/>
      <c r="AW94" s="285"/>
      <c r="AX94" s="285"/>
      <c r="AY94" s="285"/>
      <c r="AZ94" s="285"/>
      <c r="BA94" s="285"/>
      <c r="BB94" s="285"/>
      <c r="BC94" s="285"/>
      <c r="BD94" s="285"/>
      <c r="BE94" s="285"/>
      <c r="BF94" s="285"/>
      <c r="BG94" s="285"/>
      <c r="BH94" s="286"/>
      <c r="BI94" s="411"/>
      <c r="BJ94" s="109"/>
      <c r="BK94" s="109"/>
      <c r="BL94" s="109"/>
      <c r="BM94" s="109"/>
      <c r="BN94" s="109"/>
      <c r="BO94" s="415"/>
      <c r="BP94" s="415"/>
      <c r="BQ94" s="415"/>
      <c r="BR94" s="415"/>
      <c r="BS94" s="415"/>
      <c r="BT94" s="416"/>
      <c r="BU94" s="417"/>
      <c r="BV94" s="417"/>
      <c r="BW94" s="32"/>
      <c r="BX94" s="239"/>
      <c r="BY94" s="114"/>
      <c r="BZ94" s="114"/>
      <c r="CA94" s="114"/>
      <c r="CB94" s="203"/>
      <c r="CC94" s="202"/>
      <c r="CD94" s="114"/>
      <c r="CE94" s="114"/>
      <c r="CF94" s="114"/>
      <c r="CG94" s="114"/>
      <c r="CH94" s="202"/>
      <c r="CI94" s="114"/>
      <c r="CJ94" s="114"/>
      <c r="CK94" s="114"/>
      <c r="CL94" s="270"/>
      <c r="CM94" s="227"/>
      <c r="CN94" s="228"/>
      <c r="CO94" s="228"/>
      <c r="CP94" s="228"/>
      <c r="CQ94" s="228"/>
      <c r="CR94" s="228"/>
      <c r="CS94" s="228"/>
      <c r="CT94" s="228"/>
      <c r="CU94" s="228"/>
      <c r="CV94" s="228"/>
      <c r="CW94" s="228"/>
      <c r="CX94" s="228"/>
      <c r="CY94" s="228"/>
      <c r="CZ94" s="228"/>
      <c r="DA94" s="228"/>
      <c r="DB94" s="229"/>
    </row>
    <row r="95" spans="5:106" ht="6.95" customHeight="1">
      <c r="E95" s="250"/>
      <c r="F95" s="251"/>
      <c r="G95" s="216"/>
      <c r="H95" s="217"/>
      <c r="I95" s="217"/>
      <c r="J95" s="217"/>
      <c r="K95" s="217"/>
      <c r="L95" s="218"/>
      <c r="M95" s="83"/>
      <c r="N95" s="32"/>
      <c r="O95" s="32"/>
      <c r="P95" s="32"/>
      <c r="Q95" s="32"/>
      <c r="R95" s="32"/>
      <c r="S95" s="32"/>
      <c r="T95" s="88"/>
      <c r="U95" s="88"/>
      <c r="V95" s="88"/>
      <c r="W95" s="85"/>
      <c r="X95" s="227"/>
      <c r="Y95" s="228"/>
      <c r="Z95" s="228"/>
      <c r="AA95" s="228"/>
      <c r="AB95" s="228"/>
      <c r="AC95" s="228"/>
      <c r="AD95" s="228"/>
      <c r="AE95" s="228"/>
      <c r="AF95" s="228"/>
      <c r="AG95" s="228"/>
      <c r="AH95" s="228"/>
      <c r="AI95" s="228"/>
      <c r="AJ95" s="228"/>
      <c r="AK95" s="229"/>
      <c r="AL95" s="284"/>
      <c r="AM95" s="285"/>
      <c r="AN95" s="285"/>
      <c r="AO95" s="285"/>
      <c r="AP95" s="285"/>
      <c r="AQ95" s="285"/>
      <c r="AR95" s="285"/>
      <c r="AS95" s="285"/>
      <c r="AT95" s="285"/>
      <c r="AU95" s="285"/>
      <c r="AV95" s="285"/>
      <c r="AW95" s="285"/>
      <c r="AX95" s="285"/>
      <c r="AY95" s="285"/>
      <c r="AZ95" s="285"/>
      <c r="BA95" s="285"/>
      <c r="BB95" s="285"/>
      <c r="BC95" s="285"/>
      <c r="BD95" s="285"/>
      <c r="BE95" s="285"/>
      <c r="BF95" s="285"/>
      <c r="BG95" s="285"/>
      <c r="BH95" s="286"/>
      <c r="BI95" s="411"/>
      <c r="BJ95" s="109"/>
      <c r="BK95" s="109"/>
      <c r="BL95" s="109"/>
      <c r="BM95" s="109"/>
      <c r="BN95" s="109"/>
      <c r="BO95" s="415"/>
      <c r="BP95" s="415"/>
      <c r="BQ95" s="415"/>
      <c r="BR95" s="415"/>
      <c r="BS95" s="415"/>
      <c r="BT95" s="417"/>
      <c r="BU95" s="417"/>
      <c r="BV95" s="417"/>
      <c r="BW95" s="32"/>
      <c r="BX95" s="239"/>
      <c r="BY95" s="114"/>
      <c r="BZ95" s="114"/>
      <c r="CA95" s="114"/>
      <c r="CB95" s="203"/>
      <c r="CC95" s="202"/>
      <c r="CD95" s="114"/>
      <c r="CE95" s="114"/>
      <c r="CF95" s="114"/>
      <c r="CG95" s="114"/>
      <c r="CH95" s="202"/>
      <c r="CI95" s="114"/>
      <c r="CJ95" s="114"/>
      <c r="CK95" s="114"/>
      <c r="CL95" s="270"/>
      <c r="CM95" s="227"/>
      <c r="CN95" s="228"/>
      <c r="CO95" s="228"/>
      <c r="CP95" s="228"/>
      <c r="CQ95" s="228"/>
      <c r="CR95" s="228"/>
      <c r="CS95" s="228"/>
      <c r="CT95" s="228"/>
      <c r="CU95" s="228"/>
      <c r="CV95" s="228"/>
      <c r="CW95" s="228"/>
      <c r="CX95" s="228"/>
      <c r="CY95" s="228"/>
      <c r="CZ95" s="228"/>
      <c r="DA95" s="228"/>
      <c r="DB95" s="229"/>
    </row>
    <row r="96" spans="5:106" ht="6.95" customHeight="1">
      <c r="E96" s="250"/>
      <c r="F96" s="251"/>
      <c r="G96" s="216"/>
      <c r="H96" s="217"/>
      <c r="I96" s="217"/>
      <c r="J96" s="217"/>
      <c r="K96" s="217"/>
      <c r="L96" s="218"/>
      <c r="M96" s="83"/>
      <c r="N96" s="353"/>
      <c r="O96" s="353"/>
      <c r="P96" s="353"/>
      <c r="Q96" s="353"/>
      <c r="R96" s="353"/>
      <c r="S96" s="353"/>
      <c r="T96" s="419" t="s">
        <v>148</v>
      </c>
      <c r="U96" s="419"/>
      <c r="V96" s="419"/>
      <c r="W96" s="85"/>
      <c r="X96" s="227"/>
      <c r="Y96" s="228"/>
      <c r="Z96" s="228"/>
      <c r="AA96" s="228"/>
      <c r="AB96" s="228"/>
      <c r="AC96" s="228"/>
      <c r="AD96" s="228"/>
      <c r="AE96" s="228"/>
      <c r="AF96" s="228"/>
      <c r="AG96" s="228"/>
      <c r="AH96" s="228"/>
      <c r="AI96" s="228"/>
      <c r="AJ96" s="228"/>
      <c r="AK96" s="229"/>
      <c r="AL96" s="284"/>
      <c r="AM96" s="285"/>
      <c r="AN96" s="285"/>
      <c r="AO96" s="285"/>
      <c r="AP96" s="285"/>
      <c r="AQ96" s="285"/>
      <c r="AR96" s="285"/>
      <c r="AS96" s="285"/>
      <c r="AT96" s="285"/>
      <c r="AU96" s="285"/>
      <c r="AV96" s="285"/>
      <c r="AW96" s="285"/>
      <c r="AX96" s="285"/>
      <c r="AY96" s="285"/>
      <c r="AZ96" s="285"/>
      <c r="BA96" s="285"/>
      <c r="BB96" s="285"/>
      <c r="BC96" s="285"/>
      <c r="BD96" s="285"/>
      <c r="BE96" s="285"/>
      <c r="BF96" s="285"/>
      <c r="BG96" s="285"/>
      <c r="BH96" s="286"/>
      <c r="BI96" s="89"/>
      <c r="BJ96" s="32"/>
      <c r="BK96" s="32"/>
      <c r="BL96" s="32"/>
      <c r="BM96" s="32"/>
      <c r="BN96" s="32"/>
      <c r="BO96" s="276"/>
      <c r="BP96" s="276"/>
      <c r="BQ96" s="276"/>
      <c r="BR96" s="276"/>
      <c r="BS96" s="276"/>
      <c r="BT96" s="32"/>
      <c r="BU96" s="32"/>
      <c r="BV96" s="32"/>
      <c r="BW96" s="32"/>
      <c r="BX96" s="239"/>
      <c r="BY96" s="114"/>
      <c r="BZ96" s="114"/>
      <c r="CA96" s="114"/>
      <c r="CB96" s="203"/>
      <c r="CC96" s="202"/>
      <c r="CD96" s="114"/>
      <c r="CE96" s="114"/>
      <c r="CF96" s="114"/>
      <c r="CG96" s="114"/>
      <c r="CH96" s="202"/>
      <c r="CI96" s="114"/>
      <c r="CJ96" s="114"/>
      <c r="CK96" s="114"/>
      <c r="CL96" s="270"/>
      <c r="CM96" s="227"/>
      <c r="CN96" s="228"/>
      <c r="CO96" s="228"/>
      <c r="CP96" s="228"/>
      <c r="CQ96" s="228"/>
      <c r="CR96" s="228"/>
      <c r="CS96" s="228"/>
      <c r="CT96" s="228"/>
      <c r="CU96" s="228"/>
      <c r="CV96" s="228"/>
      <c r="CW96" s="228"/>
      <c r="CX96" s="228"/>
      <c r="CY96" s="228"/>
      <c r="CZ96" s="228"/>
      <c r="DA96" s="228"/>
      <c r="DB96" s="229"/>
    </row>
    <row r="97" spans="5:106" ht="6.95" customHeight="1">
      <c r="E97" s="250"/>
      <c r="F97" s="251"/>
      <c r="G97" s="216"/>
      <c r="H97" s="217"/>
      <c r="I97" s="217"/>
      <c r="J97" s="217"/>
      <c r="K97" s="217"/>
      <c r="L97" s="218"/>
      <c r="M97" s="83"/>
      <c r="N97" s="354"/>
      <c r="O97" s="354"/>
      <c r="P97" s="354"/>
      <c r="Q97" s="354"/>
      <c r="R97" s="354"/>
      <c r="S97" s="354"/>
      <c r="T97" s="419"/>
      <c r="U97" s="419"/>
      <c r="V97" s="419"/>
      <c r="W97" s="85"/>
      <c r="X97" s="227"/>
      <c r="Y97" s="228"/>
      <c r="Z97" s="228"/>
      <c r="AA97" s="228"/>
      <c r="AB97" s="228"/>
      <c r="AC97" s="228"/>
      <c r="AD97" s="228"/>
      <c r="AE97" s="228"/>
      <c r="AF97" s="228"/>
      <c r="AG97" s="228"/>
      <c r="AH97" s="228"/>
      <c r="AI97" s="228"/>
      <c r="AJ97" s="228"/>
      <c r="AK97" s="229"/>
      <c r="AL97" s="284"/>
      <c r="AM97" s="285"/>
      <c r="AN97" s="285"/>
      <c r="AO97" s="285"/>
      <c r="AP97" s="285"/>
      <c r="AQ97" s="285"/>
      <c r="AR97" s="285"/>
      <c r="AS97" s="285"/>
      <c r="AT97" s="285"/>
      <c r="AU97" s="285"/>
      <c r="AV97" s="285"/>
      <c r="AW97" s="285"/>
      <c r="AX97" s="285"/>
      <c r="AY97" s="285"/>
      <c r="AZ97" s="285"/>
      <c r="BA97" s="285"/>
      <c r="BB97" s="285"/>
      <c r="BC97" s="285"/>
      <c r="BD97" s="285"/>
      <c r="BE97" s="285"/>
      <c r="BF97" s="285"/>
      <c r="BG97" s="285"/>
      <c r="BH97" s="286"/>
      <c r="BI97" s="411" t="s">
        <v>28</v>
      </c>
      <c r="BJ97" s="109"/>
      <c r="BK97" s="109"/>
      <c r="BL97" s="109"/>
      <c r="BM97" s="109"/>
      <c r="BN97" s="109"/>
      <c r="BO97" s="412"/>
      <c r="BP97" s="412"/>
      <c r="BQ97" s="412"/>
      <c r="BR97" s="412"/>
      <c r="BS97" s="412"/>
      <c r="BT97" s="420" t="s">
        <v>36</v>
      </c>
      <c r="BU97" s="293"/>
      <c r="BV97" s="293"/>
      <c r="BW97" s="90"/>
      <c r="BX97" s="239"/>
      <c r="BY97" s="114"/>
      <c r="BZ97" s="114"/>
      <c r="CA97" s="114"/>
      <c r="CB97" s="203"/>
      <c r="CC97" s="202"/>
      <c r="CD97" s="114"/>
      <c r="CE97" s="114"/>
      <c r="CF97" s="114"/>
      <c r="CG97" s="114"/>
      <c r="CH97" s="202"/>
      <c r="CI97" s="114"/>
      <c r="CJ97" s="114"/>
      <c r="CK97" s="114"/>
      <c r="CL97" s="270"/>
      <c r="CM97" s="227"/>
      <c r="CN97" s="228"/>
      <c r="CO97" s="228"/>
      <c r="CP97" s="228"/>
      <c r="CQ97" s="228"/>
      <c r="CR97" s="228"/>
      <c r="CS97" s="228"/>
      <c r="CT97" s="228"/>
      <c r="CU97" s="228"/>
      <c r="CV97" s="228"/>
      <c r="CW97" s="228"/>
      <c r="CX97" s="228"/>
      <c r="CY97" s="228"/>
      <c r="CZ97" s="228"/>
      <c r="DA97" s="228"/>
      <c r="DB97" s="229"/>
    </row>
    <row r="98" spans="5:106" ht="6.95" customHeight="1">
      <c r="E98" s="250"/>
      <c r="F98" s="251"/>
      <c r="G98" s="216"/>
      <c r="H98" s="217"/>
      <c r="I98" s="217"/>
      <c r="J98" s="217"/>
      <c r="K98" s="217"/>
      <c r="L98" s="218"/>
      <c r="M98" s="83"/>
      <c r="N98" s="84"/>
      <c r="O98" s="84"/>
      <c r="P98" s="84"/>
      <c r="Q98" s="84"/>
      <c r="R98" s="84"/>
      <c r="S98" s="84"/>
      <c r="T98" s="84"/>
      <c r="U98" s="84"/>
      <c r="V98" s="84"/>
      <c r="W98" s="85"/>
      <c r="X98" s="227"/>
      <c r="Y98" s="228"/>
      <c r="Z98" s="228"/>
      <c r="AA98" s="228"/>
      <c r="AB98" s="228"/>
      <c r="AC98" s="228"/>
      <c r="AD98" s="228"/>
      <c r="AE98" s="228"/>
      <c r="AF98" s="228"/>
      <c r="AG98" s="228"/>
      <c r="AH98" s="228"/>
      <c r="AI98" s="228"/>
      <c r="AJ98" s="228"/>
      <c r="AK98" s="229"/>
      <c r="AL98" s="284"/>
      <c r="AM98" s="285"/>
      <c r="AN98" s="285"/>
      <c r="AO98" s="285"/>
      <c r="AP98" s="285"/>
      <c r="AQ98" s="285"/>
      <c r="AR98" s="285"/>
      <c r="AS98" s="285"/>
      <c r="AT98" s="285"/>
      <c r="AU98" s="285"/>
      <c r="AV98" s="285"/>
      <c r="AW98" s="285"/>
      <c r="AX98" s="285"/>
      <c r="AY98" s="285"/>
      <c r="AZ98" s="285"/>
      <c r="BA98" s="285"/>
      <c r="BB98" s="285"/>
      <c r="BC98" s="285"/>
      <c r="BD98" s="285"/>
      <c r="BE98" s="285"/>
      <c r="BF98" s="285"/>
      <c r="BG98" s="285"/>
      <c r="BH98" s="286"/>
      <c r="BI98" s="411"/>
      <c r="BJ98" s="109"/>
      <c r="BK98" s="109"/>
      <c r="BL98" s="109"/>
      <c r="BM98" s="109"/>
      <c r="BN98" s="109"/>
      <c r="BO98" s="413"/>
      <c r="BP98" s="413"/>
      <c r="BQ98" s="413"/>
      <c r="BR98" s="413"/>
      <c r="BS98" s="413"/>
      <c r="BT98" s="293"/>
      <c r="BU98" s="293"/>
      <c r="BV98" s="293"/>
      <c r="BW98" s="90"/>
      <c r="BX98" s="239"/>
      <c r="BY98" s="114"/>
      <c r="BZ98" s="114"/>
      <c r="CA98" s="114"/>
      <c r="CB98" s="203"/>
      <c r="CC98" s="202"/>
      <c r="CD98" s="114"/>
      <c r="CE98" s="114"/>
      <c r="CF98" s="114"/>
      <c r="CG98" s="114"/>
      <c r="CH98" s="202"/>
      <c r="CI98" s="114"/>
      <c r="CJ98" s="114"/>
      <c r="CK98" s="114"/>
      <c r="CL98" s="270"/>
      <c r="CM98" s="227"/>
      <c r="CN98" s="228"/>
      <c r="CO98" s="228"/>
      <c r="CP98" s="228"/>
      <c r="CQ98" s="228"/>
      <c r="CR98" s="228"/>
      <c r="CS98" s="228"/>
      <c r="CT98" s="228"/>
      <c r="CU98" s="228"/>
      <c r="CV98" s="228"/>
      <c r="CW98" s="228"/>
      <c r="CX98" s="228"/>
      <c r="CY98" s="228"/>
      <c r="CZ98" s="228"/>
      <c r="DA98" s="228"/>
      <c r="DB98" s="229"/>
    </row>
    <row r="99" spans="5:106" ht="6.95" customHeight="1">
      <c r="E99" s="250"/>
      <c r="F99" s="251"/>
      <c r="G99" s="216"/>
      <c r="H99" s="217"/>
      <c r="I99" s="217"/>
      <c r="J99" s="217"/>
      <c r="K99" s="217"/>
      <c r="L99" s="218"/>
      <c r="M99" s="216" t="s">
        <v>125</v>
      </c>
      <c r="N99" s="217"/>
      <c r="O99" s="217"/>
      <c r="P99" s="217"/>
      <c r="Q99" s="217"/>
      <c r="R99" s="217"/>
      <c r="S99" s="217"/>
      <c r="T99" s="217"/>
      <c r="U99" s="217"/>
      <c r="V99" s="217"/>
      <c r="W99" s="218"/>
      <c r="X99" s="230"/>
      <c r="Y99" s="231"/>
      <c r="Z99" s="231"/>
      <c r="AA99" s="231"/>
      <c r="AB99" s="231"/>
      <c r="AC99" s="231"/>
      <c r="AD99" s="231"/>
      <c r="AE99" s="231"/>
      <c r="AF99" s="231"/>
      <c r="AG99" s="231"/>
      <c r="AH99" s="231"/>
      <c r="AI99" s="231"/>
      <c r="AJ99" s="231"/>
      <c r="AK99" s="232"/>
      <c r="AL99" s="284"/>
      <c r="AM99" s="285"/>
      <c r="AN99" s="285"/>
      <c r="AO99" s="285"/>
      <c r="AP99" s="285"/>
      <c r="AQ99" s="285"/>
      <c r="AR99" s="285"/>
      <c r="AS99" s="285"/>
      <c r="AT99" s="285"/>
      <c r="AU99" s="285"/>
      <c r="AV99" s="285"/>
      <c r="AW99" s="285"/>
      <c r="AX99" s="285"/>
      <c r="AY99" s="285"/>
      <c r="AZ99" s="285"/>
      <c r="BA99" s="285"/>
      <c r="BB99" s="285"/>
      <c r="BC99" s="285"/>
      <c r="BD99" s="285"/>
      <c r="BE99" s="285"/>
      <c r="BF99" s="285"/>
      <c r="BG99" s="285"/>
      <c r="BH99" s="286"/>
      <c r="BI99" s="91"/>
      <c r="BJ99" s="92"/>
      <c r="BK99" s="92"/>
      <c r="BL99" s="92"/>
      <c r="BM99" s="92"/>
      <c r="BN99" s="92"/>
      <c r="BO99" s="339"/>
      <c r="BP99" s="339"/>
      <c r="BQ99" s="339"/>
      <c r="BR99" s="339"/>
      <c r="BS99" s="339"/>
      <c r="BT99" s="92"/>
      <c r="BU99" s="92"/>
      <c r="BV99" s="92"/>
      <c r="BW99" s="92"/>
      <c r="BX99" s="240"/>
      <c r="BY99" s="205"/>
      <c r="BZ99" s="205"/>
      <c r="CA99" s="205"/>
      <c r="CB99" s="206"/>
      <c r="CC99" s="204"/>
      <c r="CD99" s="205"/>
      <c r="CE99" s="205"/>
      <c r="CF99" s="205"/>
      <c r="CG99" s="205"/>
      <c r="CH99" s="204"/>
      <c r="CI99" s="205"/>
      <c r="CJ99" s="205"/>
      <c r="CK99" s="205"/>
      <c r="CL99" s="272"/>
      <c r="CM99" s="350"/>
      <c r="CN99" s="351"/>
      <c r="CO99" s="351"/>
      <c r="CP99" s="351"/>
      <c r="CQ99" s="351"/>
      <c r="CR99" s="351"/>
      <c r="CS99" s="351"/>
      <c r="CT99" s="351"/>
      <c r="CU99" s="351"/>
      <c r="CV99" s="351"/>
      <c r="CW99" s="351"/>
      <c r="CX99" s="351"/>
      <c r="CY99" s="351"/>
      <c r="CZ99" s="351"/>
      <c r="DA99" s="351"/>
      <c r="DB99" s="352"/>
    </row>
    <row r="100" spans="5:106" ht="6.95" customHeight="1">
      <c r="E100" s="250"/>
      <c r="F100" s="251"/>
      <c r="G100" s="216"/>
      <c r="H100" s="217"/>
      <c r="I100" s="217"/>
      <c r="J100" s="217"/>
      <c r="K100" s="217"/>
      <c r="L100" s="218"/>
      <c r="M100" s="216"/>
      <c r="N100" s="217"/>
      <c r="O100" s="217"/>
      <c r="P100" s="217"/>
      <c r="Q100" s="217"/>
      <c r="R100" s="217"/>
      <c r="S100" s="217"/>
      <c r="T100" s="217"/>
      <c r="U100" s="217"/>
      <c r="V100" s="217"/>
      <c r="W100" s="218"/>
      <c r="X100" s="224" t="s">
        <v>128</v>
      </c>
      <c r="Y100" s="225"/>
      <c r="Z100" s="225"/>
      <c r="AA100" s="225"/>
      <c r="AB100" s="225"/>
      <c r="AC100" s="225"/>
      <c r="AD100" s="225"/>
      <c r="AE100" s="225"/>
      <c r="AF100" s="225"/>
      <c r="AG100" s="225"/>
      <c r="AH100" s="225"/>
      <c r="AI100" s="225"/>
      <c r="AJ100" s="225"/>
      <c r="AK100" s="226"/>
      <c r="AL100" s="284"/>
      <c r="AM100" s="285"/>
      <c r="AN100" s="285"/>
      <c r="AO100" s="285"/>
      <c r="AP100" s="285"/>
      <c r="AQ100" s="285"/>
      <c r="AR100" s="285"/>
      <c r="AS100" s="285"/>
      <c r="AT100" s="285"/>
      <c r="AU100" s="285"/>
      <c r="AV100" s="285"/>
      <c r="AW100" s="285"/>
      <c r="AX100" s="285"/>
      <c r="AY100" s="285"/>
      <c r="AZ100" s="285"/>
      <c r="BA100" s="285"/>
      <c r="BB100" s="285"/>
      <c r="BC100" s="285"/>
      <c r="BD100" s="285"/>
      <c r="BE100" s="285"/>
      <c r="BF100" s="285"/>
      <c r="BG100" s="285"/>
      <c r="BH100" s="286"/>
      <c r="BI100" s="43"/>
      <c r="BJ100" s="81"/>
      <c r="BK100" s="81"/>
      <c r="BL100" s="81"/>
      <c r="BM100" s="81"/>
      <c r="BN100" s="81"/>
      <c r="BO100" s="418"/>
      <c r="BP100" s="418"/>
      <c r="BQ100" s="418"/>
      <c r="BR100" s="418"/>
      <c r="BS100" s="418"/>
      <c r="BT100" s="81"/>
      <c r="BU100" s="81"/>
      <c r="BV100" s="81"/>
      <c r="BW100" s="82"/>
      <c r="BX100" s="236" t="str">
        <f>IF(BO101="","",IF(AND(CC100="",CH100=""),"○",""))</f>
        <v/>
      </c>
      <c r="BY100" s="237"/>
      <c r="BZ100" s="237"/>
      <c r="CA100" s="237"/>
      <c r="CB100" s="238"/>
      <c r="CC100" s="241" t="str">
        <f>IF(BO101="","",IF(AND(DK56="×",DL56="○"),"○",""))</f>
        <v/>
      </c>
      <c r="CD100" s="237"/>
      <c r="CE100" s="237"/>
      <c r="CF100" s="237"/>
      <c r="CG100" s="237"/>
      <c r="CH100" s="241" t="str">
        <f>IF(BO101="","",IF(OR(DI56="○",DJ56="○"),"○",""))</f>
        <v/>
      </c>
      <c r="CI100" s="237"/>
      <c r="CJ100" s="237"/>
      <c r="CK100" s="237"/>
      <c r="CL100" s="269"/>
      <c r="CM100" s="252" t="s">
        <v>129</v>
      </c>
      <c r="CN100" s="258"/>
      <c r="CO100" s="258"/>
      <c r="CP100" s="258"/>
      <c r="CQ100" s="258"/>
      <c r="CR100" s="258"/>
      <c r="CS100" s="258"/>
      <c r="CT100" s="258"/>
      <c r="CU100" s="258"/>
      <c r="CV100" s="258"/>
      <c r="CW100" s="258"/>
      <c r="CX100" s="258"/>
      <c r="CY100" s="258"/>
      <c r="CZ100" s="258"/>
      <c r="DA100" s="258"/>
      <c r="DB100" s="259"/>
    </row>
    <row r="101" spans="5:106" ht="6.95" customHeight="1">
      <c r="E101" s="250"/>
      <c r="F101" s="251"/>
      <c r="G101" s="216"/>
      <c r="H101" s="217"/>
      <c r="I101" s="217"/>
      <c r="J101" s="217"/>
      <c r="K101" s="217"/>
      <c r="L101" s="218"/>
      <c r="M101" s="83"/>
      <c r="N101" s="84"/>
      <c r="O101" s="84"/>
      <c r="P101" s="84"/>
      <c r="Q101" s="84"/>
      <c r="R101" s="84"/>
      <c r="S101" s="84"/>
      <c r="T101" s="84"/>
      <c r="U101" s="84"/>
      <c r="V101" s="84"/>
      <c r="W101" s="85"/>
      <c r="X101" s="227"/>
      <c r="Y101" s="228"/>
      <c r="Z101" s="228"/>
      <c r="AA101" s="228"/>
      <c r="AB101" s="228"/>
      <c r="AC101" s="228"/>
      <c r="AD101" s="228"/>
      <c r="AE101" s="228"/>
      <c r="AF101" s="228"/>
      <c r="AG101" s="228"/>
      <c r="AH101" s="228"/>
      <c r="AI101" s="228"/>
      <c r="AJ101" s="228"/>
      <c r="AK101" s="229"/>
      <c r="AL101" s="284"/>
      <c r="AM101" s="285"/>
      <c r="AN101" s="285"/>
      <c r="AO101" s="285"/>
      <c r="AP101" s="285"/>
      <c r="AQ101" s="285"/>
      <c r="AR101" s="285"/>
      <c r="AS101" s="285"/>
      <c r="AT101" s="285"/>
      <c r="AU101" s="285"/>
      <c r="AV101" s="285"/>
      <c r="AW101" s="285"/>
      <c r="AX101" s="285"/>
      <c r="AY101" s="285"/>
      <c r="AZ101" s="285"/>
      <c r="BA101" s="285"/>
      <c r="BB101" s="285"/>
      <c r="BC101" s="285"/>
      <c r="BD101" s="285"/>
      <c r="BE101" s="285"/>
      <c r="BF101" s="285"/>
      <c r="BG101" s="285"/>
      <c r="BH101" s="286"/>
      <c r="BI101" s="411" t="s">
        <v>27</v>
      </c>
      <c r="BJ101" s="109"/>
      <c r="BK101" s="109"/>
      <c r="BL101" s="109"/>
      <c r="BM101" s="109"/>
      <c r="BN101" s="109"/>
      <c r="BO101" s="412"/>
      <c r="BP101" s="412"/>
      <c r="BQ101" s="412"/>
      <c r="BR101" s="412"/>
      <c r="BS101" s="412"/>
      <c r="BT101" s="293" t="s">
        <v>36</v>
      </c>
      <c r="BU101" s="293"/>
      <c r="BV101" s="293"/>
      <c r="BW101" s="32"/>
      <c r="BX101" s="239"/>
      <c r="BY101" s="114"/>
      <c r="BZ101" s="114"/>
      <c r="CA101" s="114"/>
      <c r="CB101" s="203"/>
      <c r="CC101" s="202"/>
      <c r="CD101" s="114"/>
      <c r="CE101" s="114"/>
      <c r="CF101" s="114"/>
      <c r="CG101" s="114"/>
      <c r="CH101" s="202"/>
      <c r="CI101" s="114"/>
      <c r="CJ101" s="114"/>
      <c r="CK101" s="114"/>
      <c r="CL101" s="270"/>
      <c r="CM101" s="227"/>
      <c r="CN101" s="228"/>
      <c r="CO101" s="228"/>
      <c r="CP101" s="228"/>
      <c r="CQ101" s="228"/>
      <c r="CR101" s="228"/>
      <c r="CS101" s="228"/>
      <c r="CT101" s="228"/>
      <c r="CU101" s="228"/>
      <c r="CV101" s="228"/>
      <c r="CW101" s="228"/>
      <c r="CX101" s="228"/>
      <c r="CY101" s="228"/>
      <c r="CZ101" s="228"/>
      <c r="DA101" s="228"/>
      <c r="DB101" s="229"/>
    </row>
    <row r="102" spans="5:106" ht="6.95" customHeight="1">
      <c r="E102" s="250"/>
      <c r="F102" s="251"/>
      <c r="G102" s="216"/>
      <c r="H102" s="217"/>
      <c r="I102" s="217"/>
      <c r="J102" s="217"/>
      <c r="K102" s="217"/>
      <c r="L102" s="218"/>
      <c r="M102" s="83"/>
      <c r="N102" s="353"/>
      <c r="O102" s="353"/>
      <c r="P102" s="353"/>
      <c r="Q102" s="353"/>
      <c r="R102" s="353"/>
      <c r="S102" s="353"/>
      <c r="T102" s="353"/>
      <c r="U102" s="353"/>
      <c r="V102" s="353"/>
      <c r="W102" s="85"/>
      <c r="X102" s="227"/>
      <c r="Y102" s="228"/>
      <c r="Z102" s="228"/>
      <c r="AA102" s="228"/>
      <c r="AB102" s="228"/>
      <c r="AC102" s="228"/>
      <c r="AD102" s="228"/>
      <c r="AE102" s="228"/>
      <c r="AF102" s="228"/>
      <c r="AG102" s="228"/>
      <c r="AH102" s="228"/>
      <c r="AI102" s="228"/>
      <c r="AJ102" s="228"/>
      <c r="AK102" s="229"/>
      <c r="AL102" s="284"/>
      <c r="AM102" s="285"/>
      <c r="AN102" s="285"/>
      <c r="AO102" s="285"/>
      <c r="AP102" s="285"/>
      <c r="AQ102" s="285"/>
      <c r="AR102" s="285"/>
      <c r="AS102" s="285"/>
      <c r="AT102" s="285"/>
      <c r="AU102" s="285"/>
      <c r="AV102" s="285"/>
      <c r="AW102" s="285"/>
      <c r="AX102" s="285"/>
      <c r="AY102" s="285"/>
      <c r="AZ102" s="285"/>
      <c r="BA102" s="285"/>
      <c r="BB102" s="285"/>
      <c r="BC102" s="285"/>
      <c r="BD102" s="285"/>
      <c r="BE102" s="285"/>
      <c r="BF102" s="285"/>
      <c r="BG102" s="285"/>
      <c r="BH102" s="286"/>
      <c r="BI102" s="411"/>
      <c r="BJ102" s="109"/>
      <c r="BK102" s="109"/>
      <c r="BL102" s="109"/>
      <c r="BM102" s="109"/>
      <c r="BN102" s="109"/>
      <c r="BO102" s="413"/>
      <c r="BP102" s="413"/>
      <c r="BQ102" s="413"/>
      <c r="BR102" s="413"/>
      <c r="BS102" s="413"/>
      <c r="BT102" s="293"/>
      <c r="BU102" s="293"/>
      <c r="BV102" s="293"/>
      <c r="BW102" s="32"/>
      <c r="BX102" s="239"/>
      <c r="BY102" s="114"/>
      <c r="BZ102" s="114"/>
      <c r="CA102" s="114"/>
      <c r="CB102" s="203"/>
      <c r="CC102" s="202"/>
      <c r="CD102" s="114"/>
      <c r="CE102" s="114"/>
      <c r="CF102" s="114"/>
      <c r="CG102" s="114"/>
      <c r="CH102" s="202"/>
      <c r="CI102" s="114"/>
      <c r="CJ102" s="114"/>
      <c r="CK102" s="114"/>
      <c r="CL102" s="270"/>
      <c r="CM102" s="227"/>
      <c r="CN102" s="228"/>
      <c r="CO102" s="228"/>
      <c r="CP102" s="228"/>
      <c r="CQ102" s="228"/>
      <c r="CR102" s="228"/>
      <c r="CS102" s="228"/>
      <c r="CT102" s="228"/>
      <c r="CU102" s="228"/>
      <c r="CV102" s="228"/>
      <c r="CW102" s="228"/>
      <c r="CX102" s="228"/>
      <c r="CY102" s="228"/>
      <c r="CZ102" s="228"/>
      <c r="DA102" s="228"/>
      <c r="DB102" s="229"/>
    </row>
    <row r="103" spans="5:106" ht="6.95" customHeight="1">
      <c r="E103" s="250"/>
      <c r="F103" s="251"/>
      <c r="G103" s="216"/>
      <c r="H103" s="217"/>
      <c r="I103" s="217"/>
      <c r="J103" s="217"/>
      <c r="K103" s="217"/>
      <c r="L103" s="218"/>
      <c r="M103" s="83"/>
      <c r="N103" s="354"/>
      <c r="O103" s="354"/>
      <c r="P103" s="354"/>
      <c r="Q103" s="354"/>
      <c r="R103" s="354"/>
      <c r="S103" s="354"/>
      <c r="T103" s="354"/>
      <c r="U103" s="354"/>
      <c r="V103" s="354"/>
      <c r="W103" s="85"/>
      <c r="X103" s="227"/>
      <c r="Y103" s="228"/>
      <c r="Z103" s="228"/>
      <c r="AA103" s="228"/>
      <c r="AB103" s="228"/>
      <c r="AC103" s="228"/>
      <c r="AD103" s="228"/>
      <c r="AE103" s="228"/>
      <c r="AF103" s="228"/>
      <c r="AG103" s="228"/>
      <c r="AH103" s="228"/>
      <c r="AI103" s="228"/>
      <c r="AJ103" s="228"/>
      <c r="AK103" s="229"/>
      <c r="AL103" s="284"/>
      <c r="AM103" s="285"/>
      <c r="AN103" s="285"/>
      <c r="AO103" s="285"/>
      <c r="AP103" s="285"/>
      <c r="AQ103" s="285"/>
      <c r="AR103" s="285"/>
      <c r="AS103" s="285"/>
      <c r="AT103" s="285"/>
      <c r="AU103" s="285"/>
      <c r="AV103" s="285"/>
      <c r="AW103" s="285"/>
      <c r="AX103" s="285"/>
      <c r="AY103" s="285"/>
      <c r="AZ103" s="285"/>
      <c r="BA103" s="285"/>
      <c r="BB103" s="285"/>
      <c r="BC103" s="285"/>
      <c r="BD103" s="285"/>
      <c r="BE103" s="285"/>
      <c r="BF103" s="285"/>
      <c r="BG103" s="285"/>
      <c r="BH103" s="286"/>
      <c r="BI103" s="86"/>
      <c r="BJ103" s="87"/>
      <c r="BK103" s="87"/>
      <c r="BL103" s="87"/>
      <c r="BM103" s="87"/>
      <c r="BN103" s="87"/>
      <c r="BO103" s="414"/>
      <c r="BP103" s="414"/>
      <c r="BQ103" s="414"/>
      <c r="BR103" s="414"/>
      <c r="BS103" s="414"/>
      <c r="BT103" s="87"/>
      <c r="BU103" s="87"/>
      <c r="BV103" s="87"/>
      <c r="BW103" s="32"/>
      <c r="BX103" s="239"/>
      <c r="BY103" s="114"/>
      <c r="BZ103" s="114"/>
      <c r="CA103" s="114"/>
      <c r="CB103" s="203"/>
      <c r="CC103" s="202"/>
      <c r="CD103" s="114"/>
      <c r="CE103" s="114"/>
      <c r="CF103" s="114"/>
      <c r="CG103" s="114"/>
      <c r="CH103" s="202"/>
      <c r="CI103" s="114"/>
      <c r="CJ103" s="114"/>
      <c r="CK103" s="114"/>
      <c r="CL103" s="270"/>
      <c r="CM103" s="227"/>
      <c r="CN103" s="228"/>
      <c r="CO103" s="228"/>
      <c r="CP103" s="228"/>
      <c r="CQ103" s="228"/>
      <c r="CR103" s="228"/>
      <c r="CS103" s="228"/>
      <c r="CT103" s="228"/>
      <c r="CU103" s="228"/>
      <c r="CV103" s="228"/>
      <c r="CW103" s="228"/>
      <c r="CX103" s="228"/>
      <c r="CY103" s="228"/>
      <c r="CZ103" s="228"/>
      <c r="DA103" s="228"/>
      <c r="DB103" s="229"/>
    </row>
    <row r="104" spans="5:106" ht="6.95" customHeight="1">
      <c r="E104" s="250"/>
      <c r="F104" s="251"/>
      <c r="G104" s="216"/>
      <c r="H104" s="217"/>
      <c r="I104" s="217"/>
      <c r="J104" s="217"/>
      <c r="K104" s="217"/>
      <c r="L104" s="218"/>
      <c r="M104" s="83"/>
      <c r="N104" s="84"/>
      <c r="O104" s="84"/>
      <c r="P104" s="84"/>
      <c r="Q104" s="84"/>
      <c r="R104" s="84"/>
      <c r="S104" s="84"/>
      <c r="T104" s="84"/>
      <c r="U104" s="84"/>
      <c r="V104" s="84"/>
      <c r="W104" s="85"/>
      <c r="X104" s="227"/>
      <c r="Y104" s="228"/>
      <c r="Z104" s="228"/>
      <c r="AA104" s="228"/>
      <c r="AB104" s="228"/>
      <c r="AC104" s="228"/>
      <c r="AD104" s="228"/>
      <c r="AE104" s="228"/>
      <c r="AF104" s="228"/>
      <c r="AG104" s="228"/>
      <c r="AH104" s="228"/>
      <c r="AI104" s="228"/>
      <c r="AJ104" s="228"/>
      <c r="AK104" s="229"/>
      <c r="AL104" s="284"/>
      <c r="AM104" s="285"/>
      <c r="AN104" s="285"/>
      <c r="AO104" s="285"/>
      <c r="AP104" s="285"/>
      <c r="AQ104" s="285"/>
      <c r="AR104" s="285"/>
      <c r="AS104" s="285"/>
      <c r="AT104" s="285"/>
      <c r="AU104" s="285"/>
      <c r="AV104" s="285"/>
      <c r="AW104" s="285"/>
      <c r="AX104" s="285"/>
      <c r="AY104" s="285"/>
      <c r="AZ104" s="285"/>
      <c r="BA104" s="285"/>
      <c r="BB104" s="285"/>
      <c r="BC104" s="285"/>
      <c r="BD104" s="285"/>
      <c r="BE104" s="285"/>
      <c r="BF104" s="285"/>
      <c r="BG104" s="285"/>
      <c r="BH104" s="286"/>
      <c r="BI104" s="411"/>
      <c r="BJ104" s="109"/>
      <c r="BK104" s="109"/>
      <c r="BL104" s="109"/>
      <c r="BM104" s="109"/>
      <c r="BN104" s="109"/>
      <c r="BO104" s="415"/>
      <c r="BP104" s="415"/>
      <c r="BQ104" s="415"/>
      <c r="BR104" s="415"/>
      <c r="BS104" s="415"/>
      <c r="BT104" s="416"/>
      <c r="BU104" s="417"/>
      <c r="BV104" s="417"/>
      <c r="BW104" s="32"/>
      <c r="BX104" s="239"/>
      <c r="BY104" s="114"/>
      <c r="BZ104" s="114"/>
      <c r="CA104" s="114"/>
      <c r="CB104" s="203"/>
      <c r="CC104" s="202"/>
      <c r="CD104" s="114"/>
      <c r="CE104" s="114"/>
      <c r="CF104" s="114"/>
      <c r="CG104" s="114"/>
      <c r="CH104" s="202"/>
      <c r="CI104" s="114"/>
      <c r="CJ104" s="114"/>
      <c r="CK104" s="114"/>
      <c r="CL104" s="270"/>
      <c r="CM104" s="227"/>
      <c r="CN104" s="228"/>
      <c r="CO104" s="228"/>
      <c r="CP104" s="228"/>
      <c r="CQ104" s="228"/>
      <c r="CR104" s="228"/>
      <c r="CS104" s="228"/>
      <c r="CT104" s="228"/>
      <c r="CU104" s="228"/>
      <c r="CV104" s="228"/>
      <c r="CW104" s="228"/>
      <c r="CX104" s="228"/>
      <c r="CY104" s="228"/>
      <c r="CZ104" s="228"/>
      <c r="DA104" s="228"/>
      <c r="DB104" s="229"/>
    </row>
    <row r="105" spans="5:106" ht="6.95" customHeight="1">
      <c r="E105" s="250"/>
      <c r="F105" s="251"/>
      <c r="G105" s="216"/>
      <c r="H105" s="217"/>
      <c r="I105" s="217"/>
      <c r="J105" s="217"/>
      <c r="K105" s="217"/>
      <c r="L105" s="218"/>
      <c r="M105" s="421" t="s">
        <v>126</v>
      </c>
      <c r="N105" s="422"/>
      <c r="O105" s="422"/>
      <c r="P105" s="422"/>
      <c r="Q105" s="422"/>
      <c r="R105" s="422"/>
      <c r="S105" s="422"/>
      <c r="T105" s="422"/>
      <c r="U105" s="422"/>
      <c r="V105" s="422"/>
      <c r="W105" s="423"/>
      <c r="X105" s="227"/>
      <c r="Y105" s="228"/>
      <c r="Z105" s="228"/>
      <c r="AA105" s="228"/>
      <c r="AB105" s="228"/>
      <c r="AC105" s="228"/>
      <c r="AD105" s="228"/>
      <c r="AE105" s="228"/>
      <c r="AF105" s="228"/>
      <c r="AG105" s="228"/>
      <c r="AH105" s="228"/>
      <c r="AI105" s="228"/>
      <c r="AJ105" s="228"/>
      <c r="AK105" s="229"/>
      <c r="AL105" s="284"/>
      <c r="AM105" s="285"/>
      <c r="AN105" s="285"/>
      <c r="AO105" s="285"/>
      <c r="AP105" s="285"/>
      <c r="AQ105" s="285"/>
      <c r="AR105" s="285"/>
      <c r="AS105" s="285"/>
      <c r="AT105" s="285"/>
      <c r="AU105" s="285"/>
      <c r="AV105" s="285"/>
      <c r="AW105" s="285"/>
      <c r="AX105" s="285"/>
      <c r="AY105" s="285"/>
      <c r="AZ105" s="285"/>
      <c r="BA105" s="285"/>
      <c r="BB105" s="285"/>
      <c r="BC105" s="285"/>
      <c r="BD105" s="285"/>
      <c r="BE105" s="285"/>
      <c r="BF105" s="285"/>
      <c r="BG105" s="285"/>
      <c r="BH105" s="286"/>
      <c r="BI105" s="411"/>
      <c r="BJ105" s="109"/>
      <c r="BK105" s="109"/>
      <c r="BL105" s="109"/>
      <c r="BM105" s="109"/>
      <c r="BN105" s="109"/>
      <c r="BO105" s="415"/>
      <c r="BP105" s="415"/>
      <c r="BQ105" s="415"/>
      <c r="BR105" s="415"/>
      <c r="BS105" s="415"/>
      <c r="BT105" s="417"/>
      <c r="BU105" s="417"/>
      <c r="BV105" s="417"/>
      <c r="BW105" s="32"/>
      <c r="BX105" s="239"/>
      <c r="BY105" s="114"/>
      <c r="BZ105" s="114"/>
      <c r="CA105" s="114"/>
      <c r="CB105" s="203"/>
      <c r="CC105" s="202"/>
      <c r="CD105" s="114"/>
      <c r="CE105" s="114"/>
      <c r="CF105" s="114"/>
      <c r="CG105" s="114"/>
      <c r="CH105" s="202"/>
      <c r="CI105" s="114"/>
      <c r="CJ105" s="114"/>
      <c r="CK105" s="114"/>
      <c r="CL105" s="270"/>
      <c r="CM105" s="227"/>
      <c r="CN105" s="228"/>
      <c r="CO105" s="228"/>
      <c r="CP105" s="228"/>
      <c r="CQ105" s="228"/>
      <c r="CR105" s="228"/>
      <c r="CS105" s="228"/>
      <c r="CT105" s="228"/>
      <c r="CU105" s="228"/>
      <c r="CV105" s="228"/>
      <c r="CW105" s="228"/>
      <c r="CX105" s="228"/>
      <c r="CY105" s="228"/>
      <c r="CZ105" s="228"/>
      <c r="DA105" s="228"/>
      <c r="DB105" s="229"/>
    </row>
    <row r="106" spans="5:106" ht="6.95" customHeight="1">
      <c r="E106" s="250"/>
      <c r="F106" s="251"/>
      <c r="G106" s="216"/>
      <c r="H106" s="217"/>
      <c r="I106" s="217"/>
      <c r="J106" s="217"/>
      <c r="K106" s="217"/>
      <c r="L106" s="218"/>
      <c r="M106" s="421"/>
      <c r="N106" s="422"/>
      <c r="O106" s="422"/>
      <c r="P106" s="422"/>
      <c r="Q106" s="422"/>
      <c r="R106" s="422"/>
      <c r="S106" s="422"/>
      <c r="T106" s="422"/>
      <c r="U106" s="422"/>
      <c r="V106" s="422"/>
      <c r="W106" s="423"/>
      <c r="X106" s="227"/>
      <c r="Y106" s="228"/>
      <c r="Z106" s="228"/>
      <c r="AA106" s="228"/>
      <c r="AB106" s="228"/>
      <c r="AC106" s="228"/>
      <c r="AD106" s="228"/>
      <c r="AE106" s="228"/>
      <c r="AF106" s="228"/>
      <c r="AG106" s="228"/>
      <c r="AH106" s="228"/>
      <c r="AI106" s="228"/>
      <c r="AJ106" s="228"/>
      <c r="AK106" s="229"/>
      <c r="AL106" s="284"/>
      <c r="AM106" s="285"/>
      <c r="AN106" s="285"/>
      <c r="AO106" s="285"/>
      <c r="AP106" s="285"/>
      <c r="AQ106" s="285"/>
      <c r="AR106" s="285"/>
      <c r="AS106" s="285"/>
      <c r="AT106" s="285"/>
      <c r="AU106" s="285"/>
      <c r="AV106" s="285"/>
      <c r="AW106" s="285"/>
      <c r="AX106" s="285"/>
      <c r="AY106" s="285"/>
      <c r="AZ106" s="285"/>
      <c r="BA106" s="285"/>
      <c r="BB106" s="285"/>
      <c r="BC106" s="285"/>
      <c r="BD106" s="285"/>
      <c r="BE106" s="285"/>
      <c r="BF106" s="285"/>
      <c r="BG106" s="285"/>
      <c r="BH106" s="286"/>
      <c r="BI106" s="89"/>
      <c r="BJ106" s="32"/>
      <c r="BK106" s="32"/>
      <c r="BL106" s="32"/>
      <c r="BM106" s="32"/>
      <c r="BN106" s="32"/>
      <c r="BO106" s="276"/>
      <c r="BP106" s="276"/>
      <c r="BQ106" s="276"/>
      <c r="BR106" s="276"/>
      <c r="BS106" s="276"/>
      <c r="BT106" s="32"/>
      <c r="BU106" s="32"/>
      <c r="BV106" s="32"/>
      <c r="BW106" s="32"/>
      <c r="BX106" s="239"/>
      <c r="BY106" s="114"/>
      <c r="BZ106" s="114"/>
      <c r="CA106" s="114"/>
      <c r="CB106" s="203"/>
      <c r="CC106" s="202"/>
      <c r="CD106" s="114"/>
      <c r="CE106" s="114"/>
      <c r="CF106" s="114"/>
      <c r="CG106" s="114"/>
      <c r="CH106" s="202"/>
      <c r="CI106" s="114"/>
      <c r="CJ106" s="114"/>
      <c r="CK106" s="114"/>
      <c r="CL106" s="270"/>
      <c r="CM106" s="227"/>
      <c r="CN106" s="228"/>
      <c r="CO106" s="228"/>
      <c r="CP106" s="228"/>
      <c r="CQ106" s="228"/>
      <c r="CR106" s="228"/>
      <c r="CS106" s="228"/>
      <c r="CT106" s="228"/>
      <c r="CU106" s="228"/>
      <c r="CV106" s="228"/>
      <c r="CW106" s="228"/>
      <c r="CX106" s="228"/>
      <c r="CY106" s="228"/>
      <c r="CZ106" s="228"/>
      <c r="DA106" s="228"/>
      <c r="DB106" s="229"/>
    </row>
    <row r="107" spans="5:106" ht="6.95" customHeight="1">
      <c r="E107" s="250"/>
      <c r="F107" s="251"/>
      <c r="G107" s="216"/>
      <c r="H107" s="217"/>
      <c r="I107" s="217"/>
      <c r="J107" s="217"/>
      <c r="K107" s="217"/>
      <c r="L107" s="218"/>
      <c r="M107" s="83"/>
      <c r="N107" s="84"/>
      <c r="O107" s="84"/>
      <c r="P107" s="84"/>
      <c r="Q107" s="84"/>
      <c r="R107" s="84"/>
      <c r="S107" s="84"/>
      <c r="T107" s="84"/>
      <c r="U107" s="84"/>
      <c r="V107" s="84"/>
      <c r="W107" s="85"/>
      <c r="X107" s="227"/>
      <c r="Y107" s="228"/>
      <c r="Z107" s="228"/>
      <c r="AA107" s="228"/>
      <c r="AB107" s="228"/>
      <c r="AC107" s="228"/>
      <c r="AD107" s="228"/>
      <c r="AE107" s="228"/>
      <c r="AF107" s="228"/>
      <c r="AG107" s="228"/>
      <c r="AH107" s="228"/>
      <c r="AI107" s="228"/>
      <c r="AJ107" s="228"/>
      <c r="AK107" s="229"/>
      <c r="AL107" s="284"/>
      <c r="AM107" s="285"/>
      <c r="AN107" s="285"/>
      <c r="AO107" s="285"/>
      <c r="AP107" s="285"/>
      <c r="AQ107" s="285"/>
      <c r="AR107" s="285"/>
      <c r="AS107" s="285"/>
      <c r="AT107" s="285"/>
      <c r="AU107" s="285"/>
      <c r="AV107" s="285"/>
      <c r="AW107" s="285"/>
      <c r="AX107" s="285"/>
      <c r="AY107" s="285"/>
      <c r="AZ107" s="285"/>
      <c r="BA107" s="285"/>
      <c r="BB107" s="285"/>
      <c r="BC107" s="285"/>
      <c r="BD107" s="285"/>
      <c r="BE107" s="285"/>
      <c r="BF107" s="285"/>
      <c r="BG107" s="285"/>
      <c r="BH107" s="286"/>
      <c r="BI107" s="411" t="s">
        <v>28</v>
      </c>
      <c r="BJ107" s="109"/>
      <c r="BK107" s="109"/>
      <c r="BL107" s="109"/>
      <c r="BM107" s="109"/>
      <c r="BN107" s="109"/>
      <c r="BO107" s="412"/>
      <c r="BP107" s="412"/>
      <c r="BQ107" s="412"/>
      <c r="BR107" s="412"/>
      <c r="BS107" s="412"/>
      <c r="BT107" s="420" t="s">
        <v>36</v>
      </c>
      <c r="BU107" s="293"/>
      <c r="BV107" s="293"/>
      <c r="BW107" s="90"/>
      <c r="BX107" s="239"/>
      <c r="BY107" s="114"/>
      <c r="BZ107" s="114"/>
      <c r="CA107" s="114"/>
      <c r="CB107" s="203"/>
      <c r="CC107" s="202"/>
      <c r="CD107" s="114"/>
      <c r="CE107" s="114"/>
      <c r="CF107" s="114"/>
      <c r="CG107" s="114"/>
      <c r="CH107" s="202"/>
      <c r="CI107" s="114"/>
      <c r="CJ107" s="114"/>
      <c r="CK107" s="114"/>
      <c r="CL107" s="270"/>
      <c r="CM107" s="227"/>
      <c r="CN107" s="228"/>
      <c r="CO107" s="228"/>
      <c r="CP107" s="228"/>
      <c r="CQ107" s="228"/>
      <c r="CR107" s="228"/>
      <c r="CS107" s="228"/>
      <c r="CT107" s="228"/>
      <c r="CU107" s="228"/>
      <c r="CV107" s="228"/>
      <c r="CW107" s="228"/>
      <c r="CX107" s="228"/>
      <c r="CY107" s="228"/>
      <c r="CZ107" s="228"/>
      <c r="DA107" s="228"/>
      <c r="DB107" s="229"/>
    </row>
    <row r="108" spans="5:106" ht="6.95" customHeight="1">
      <c r="E108" s="250"/>
      <c r="F108" s="251"/>
      <c r="G108" s="216"/>
      <c r="H108" s="217"/>
      <c r="I108" s="217"/>
      <c r="J108" s="217"/>
      <c r="K108" s="217"/>
      <c r="L108" s="218"/>
      <c r="M108" s="424"/>
      <c r="N108" s="353"/>
      <c r="O108" s="353"/>
      <c r="P108" s="353"/>
      <c r="Q108" s="217" t="s">
        <v>127</v>
      </c>
      <c r="R108" s="353"/>
      <c r="S108" s="353"/>
      <c r="T108" s="353"/>
      <c r="U108" s="353"/>
      <c r="V108" s="426" t="s">
        <v>36</v>
      </c>
      <c r="W108" s="427"/>
      <c r="X108" s="227"/>
      <c r="Y108" s="228"/>
      <c r="Z108" s="228"/>
      <c r="AA108" s="228"/>
      <c r="AB108" s="228"/>
      <c r="AC108" s="228"/>
      <c r="AD108" s="228"/>
      <c r="AE108" s="228"/>
      <c r="AF108" s="228"/>
      <c r="AG108" s="228"/>
      <c r="AH108" s="228"/>
      <c r="AI108" s="228"/>
      <c r="AJ108" s="228"/>
      <c r="AK108" s="229"/>
      <c r="AL108" s="284"/>
      <c r="AM108" s="285"/>
      <c r="AN108" s="285"/>
      <c r="AO108" s="285"/>
      <c r="AP108" s="285"/>
      <c r="AQ108" s="285"/>
      <c r="AR108" s="285"/>
      <c r="AS108" s="285"/>
      <c r="AT108" s="285"/>
      <c r="AU108" s="285"/>
      <c r="AV108" s="285"/>
      <c r="AW108" s="285"/>
      <c r="AX108" s="285"/>
      <c r="AY108" s="285"/>
      <c r="AZ108" s="285"/>
      <c r="BA108" s="285"/>
      <c r="BB108" s="285"/>
      <c r="BC108" s="285"/>
      <c r="BD108" s="285"/>
      <c r="BE108" s="285"/>
      <c r="BF108" s="285"/>
      <c r="BG108" s="285"/>
      <c r="BH108" s="286"/>
      <c r="BI108" s="411"/>
      <c r="BJ108" s="109"/>
      <c r="BK108" s="109"/>
      <c r="BL108" s="109"/>
      <c r="BM108" s="109"/>
      <c r="BN108" s="109"/>
      <c r="BO108" s="413"/>
      <c r="BP108" s="413"/>
      <c r="BQ108" s="413"/>
      <c r="BR108" s="413"/>
      <c r="BS108" s="413"/>
      <c r="BT108" s="293"/>
      <c r="BU108" s="293"/>
      <c r="BV108" s="293"/>
      <c r="BW108" s="90"/>
      <c r="BX108" s="239"/>
      <c r="BY108" s="114"/>
      <c r="BZ108" s="114"/>
      <c r="CA108" s="114"/>
      <c r="CB108" s="203"/>
      <c r="CC108" s="202"/>
      <c r="CD108" s="114"/>
      <c r="CE108" s="114"/>
      <c r="CF108" s="114"/>
      <c r="CG108" s="114"/>
      <c r="CH108" s="202"/>
      <c r="CI108" s="114"/>
      <c r="CJ108" s="114"/>
      <c r="CK108" s="114"/>
      <c r="CL108" s="270"/>
      <c r="CM108" s="227"/>
      <c r="CN108" s="228"/>
      <c r="CO108" s="228"/>
      <c r="CP108" s="228"/>
      <c r="CQ108" s="228"/>
      <c r="CR108" s="228"/>
      <c r="CS108" s="228"/>
      <c r="CT108" s="228"/>
      <c r="CU108" s="228"/>
      <c r="CV108" s="228"/>
      <c r="CW108" s="228"/>
      <c r="CX108" s="228"/>
      <c r="CY108" s="228"/>
      <c r="CZ108" s="228"/>
      <c r="DA108" s="228"/>
      <c r="DB108" s="229"/>
    </row>
    <row r="109" spans="5:106" ht="6.95" customHeight="1">
      <c r="E109" s="250"/>
      <c r="F109" s="251"/>
      <c r="G109" s="216"/>
      <c r="H109" s="217"/>
      <c r="I109" s="217"/>
      <c r="J109" s="217"/>
      <c r="K109" s="217"/>
      <c r="L109" s="218"/>
      <c r="M109" s="425"/>
      <c r="N109" s="354"/>
      <c r="O109" s="354"/>
      <c r="P109" s="354"/>
      <c r="Q109" s="217"/>
      <c r="R109" s="354"/>
      <c r="S109" s="354"/>
      <c r="T109" s="354"/>
      <c r="U109" s="354"/>
      <c r="V109" s="426"/>
      <c r="W109" s="427"/>
      <c r="X109" s="230"/>
      <c r="Y109" s="231"/>
      <c r="Z109" s="231"/>
      <c r="AA109" s="231"/>
      <c r="AB109" s="231"/>
      <c r="AC109" s="231"/>
      <c r="AD109" s="231"/>
      <c r="AE109" s="231"/>
      <c r="AF109" s="231"/>
      <c r="AG109" s="231"/>
      <c r="AH109" s="231"/>
      <c r="AI109" s="231"/>
      <c r="AJ109" s="231"/>
      <c r="AK109" s="232"/>
      <c r="AL109" s="284"/>
      <c r="AM109" s="285"/>
      <c r="AN109" s="285"/>
      <c r="AO109" s="285"/>
      <c r="AP109" s="285"/>
      <c r="AQ109" s="285"/>
      <c r="AR109" s="285"/>
      <c r="AS109" s="285"/>
      <c r="AT109" s="285"/>
      <c r="AU109" s="285"/>
      <c r="AV109" s="285"/>
      <c r="AW109" s="285"/>
      <c r="AX109" s="285"/>
      <c r="AY109" s="285"/>
      <c r="AZ109" s="285"/>
      <c r="BA109" s="285"/>
      <c r="BB109" s="285"/>
      <c r="BC109" s="285"/>
      <c r="BD109" s="285"/>
      <c r="BE109" s="285"/>
      <c r="BF109" s="285"/>
      <c r="BG109" s="285"/>
      <c r="BH109" s="286"/>
      <c r="BI109" s="91"/>
      <c r="BJ109" s="92"/>
      <c r="BK109" s="92"/>
      <c r="BL109" s="92"/>
      <c r="BM109" s="92"/>
      <c r="BN109" s="92"/>
      <c r="BO109" s="339"/>
      <c r="BP109" s="339"/>
      <c r="BQ109" s="339"/>
      <c r="BR109" s="339"/>
      <c r="BS109" s="339"/>
      <c r="BT109" s="92"/>
      <c r="BU109" s="92"/>
      <c r="BV109" s="92"/>
      <c r="BW109" s="93"/>
      <c r="BX109" s="240"/>
      <c r="BY109" s="205"/>
      <c r="BZ109" s="205"/>
      <c r="CA109" s="205"/>
      <c r="CB109" s="206"/>
      <c r="CC109" s="204"/>
      <c r="CD109" s="205"/>
      <c r="CE109" s="205"/>
      <c r="CF109" s="205"/>
      <c r="CG109" s="205"/>
      <c r="CH109" s="204"/>
      <c r="CI109" s="205"/>
      <c r="CJ109" s="205"/>
      <c r="CK109" s="205"/>
      <c r="CL109" s="272"/>
      <c r="CM109" s="350"/>
      <c r="CN109" s="351"/>
      <c r="CO109" s="351"/>
      <c r="CP109" s="351"/>
      <c r="CQ109" s="351"/>
      <c r="CR109" s="351"/>
      <c r="CS109" s="351"/>
      <c r="CT109" s="351"/>
      <c r="CU109" s="351"/>
      <c r="CV109" s="351"/>
      <c r="CW109" s="351"/>
      <c r="CX109" s="351"/>
      <c r="CY109" s="351"/>
      <c r="CZ109" s="351"/>
      <c r="DA109" s="351"/>
      <c r="DB109" s="352"/>
    </row>
    <row r="110" spans="5:106" ht="6.95" customHeight="1">
      <c r="E110" s="250"/>
      <c r="F110" s="251"/>
      <c r="G110" s="216"/>
      <c r="H110" s="217"/>
      <c r="I110" s="217"/>
      <c r="J110" s="217"/>
      <c r="K110" s="217"/>
      <c r="L110" s="218"/>
      <c r="M110" s="94"/>
      <c r="N110" s="32"/>
      <c r="O110" s="32"/>
      <c r="P110" s="32"/>
      <c r="Q110" s="32"/>
      <c r="R110" s="32"/>
      <c r="S110" s="32"/>
      <c r="T110" s="32"/>
      <c r="U110" s="32"/>
      <c r="V110" s="32"/>
      <c r="W110" s="95"/>
      <c r="X110" s="224" t="s">
        <v>128</v>
      </c>
      <c r="Y110" s="225"/>
      <c r="Z110" s="225"/>
      <c r="AA110" s="225"/>
      <c r="AB110" s="225"/>
      <c r="AC110" s="225"/>
      <c r="AD110" s="225"/>
      <c r="AE110" s="225"/>
      <c r="AF110" s="225"/>
      <c r="AG110" s="225"/>
      <c r="AH110" s="225"/>
      <c r="AI110" s="225"/>
      <c r="AJ110" s="225"/>
      <c r="AK110" s="226"/>
      <c r="AL110" s="284"/>
      <c r="AM110" s="285"/>
      <c r="AN110" s="285"/>
      <c r="AO110" s="285"/>
      <c r="AP110" s="285"/>
      <c r="AQ110" s="285"/>
      <c r="AR110" s="285"/>
      <c r="AS110" s="285"/>
      <c r="AT110" s="285"/>
      <c r="AU110" s="285"/>
      <c r="AV110" s="285"/>
      <c r="AW110" s="285"/>
      <c r="AX110" s="285"/>
      <c r="AY110" s="285"/>
      <c r="AZ110" s="285"/>
      <c r="BA110" s="285"/>
      <c r="BB110" s="285"/>
      <c r="BC110" s="285"/>
      <c r="BD110" s="285"/>
      <c r="BE110" s="285"/>
      <c r="BF110" s="285"/>
      <c r="BG110" s="285"/>
      <c r="BH110" s="286"/>
      <c r="BI110" s="43"/>
      <c r="BJ110" s="81"/>
      <c r="BK110" s="81"/>
      <c r="BL110" s="81"/>
      <c r="BM110" s="81"/>
      <c r="BN110" s="81"/>
      <c r="BO110" s="418"/>
      <c r="BP110" s="418"/>
      <c r="BQ110" s="418"/>
      <c r="BR110" s="418"/>
      <c r="BS110" s="418"/>
      <c r="BT110" s="81"/>
      <c r="BU110" s="81"/>
      <c r="BV110" s="81"/>
      <c r="BW110" s="82"/>
      <c r="BX110" s="236" t="str">
        <f>IF(BO111="","",IF(AND(CC110="",CH110=""),"○",""))</f>
        <v/>
      </c>
      <c r="BY110" s="237"/>
      <c r="BZ110" s="237"/>
      <c r="CA110" s="237"/>
      <c r="CB110" s="238"/>
      <c r="CC110" s="241" t="str">
        <f>IF(BO111="","",IF(AND(DK57="×",DL57="○"),"○",""))</f>
        <v/>
      </c>
      <c r="CD110" s="237"/>
      <c r="CE110" s="237"/>
      <c r="CF110" s="237"/>
      <c r="CG110" s="237"/>
      <c r="CH110" s="376" t="str">
        <f>IF(BO111="","",IF(OR(DI57="○",DJ57="○"),"○",""))</f>
        <v/>
      </c>
      <c r="CI110" s="376"/>
      <c r="CJ110" s="376"/>
      <c r="CK110" s="376"/>
      <c r="CL110" s="376"/>
      <c r="CM110" s="452" t="s">
        <v>129</v>
      </c>
      <c r="CN110" s="452"/>
      <c r="CO110" s="452"/>
      <c r="CP110" s="452"/>
      <c r="CQ110" s="452"/>
      <c r="CR110" s="452"/>
      <c r="CS110" s="452"/>
      <c r="CT110" s="452"/>
      <c r="CU110" s="452"/>
      <c r="CV110" s="452"/>
      <c r="CW110" s="452"/>
      <c r="CX110" s="452"/>
      <c r="CY110" s="452"/>
      <c r="CZ110" s="452"/>
      <c r="DA110" s="452"/>
      <c r="DB110" s="453"/>
    </row>
    <row r="111" spans="5:106" ht="6.95" customHeight="1">
      <c r="E111" s="250"/>
      <c r="F111" s="251"/>
      <c r="G111" s="216"/>
      <c r="H111" s="217"/>
      <c r="I111" s="217"/>
      <c r="J111" s="217"/>
      <c r="K111" s="217"/>
      <c r="L111" s="218"/>
      <c r="M111" s="436" t="s">
        <v>186</v>
      </c>
      <c r="N111" s="437"/>
      <c r="O111" s="437"/>
      <c r="P111" s="437"/>
      <c r="Q111" s="437"/>
      <c r="R111" s="437"/>
      <c r="S111" s="437"/>
      <c r="T111" s="437"/>
      <c r="U111" s="437"/>
      <c r="V111" s="437"/>
      <c r="W111" s="438"/>
      <c r="X111" s="227"/>
      <c r="Y111" s="228"/>
      <c r="Z111" s="228"/>
      <c r="AA111" s="228"/>
      <c r="AB111" s="228"/>
      <c r="AC111" s="228"/>
      <c r="AD111" s="228"/>
      <c r="AE111" s="228"/>
      <c r="AF111" s="228"/>
      <c r="AG111" s="228"/>
      <c r="AH111" s="228"/>
      <c r="AI111" s="228"/>
      <c r="AJ111" s="228"/>
      <c r="AK111" s="229"/>
      <c r="AL111" s="284"/>
      <c r="AM111" s="285"/>
      <c r="AN111" s="285"/>
      <c r="AO111" s="285"/>
      <c r="AP111" s="285"/>
      <c r="AQ111" s="285"/>
      <c r="AR111" s="285"/>
      <c r="AS111" s="285"/>
      <c r="AT111" s="285"/>
      <c r="AU111" s="285"/>
      <c r="AV111" s="285"/>
      <c r="AW111" s="285"/>
      <c r="AX111" s="285"/>
      <c r="AY111" s="285"/>
      <c r="AZ111" s="285"/>
      <c r="BA111" s="285"/>
      <c r="BB111" s="285"/>
      <c r="BC111" s="285"/>
      <c r="BD111" s="285"/>
      <c r="BE111" s="285"/>
      <c r="BF111" s="285"/>
      <c r="BG111" s="285"/>
      <c r="BH111" s="286"/>
      <c r="BI111" s="411" t="s">
        <v>27</v>
      </c>
      <c r="BJ111" s="109"/>
      <c r="BK111" s="109"/>
      <c r="BL111" s="109"/>
      <c r="BM111" s="109"/>
      <c r="BN111" s="109"/>
      <c r="BO111" s="412"/>
      <c r="BP111" s="412"/>
      <c r="BQ111" s="412"/>
      <c r="BR111" s="412"/>
      <c r="BS111" s="412"/>
      <c r="BT111" s="293" t="s">
        <v>36</v>
      </c>
      <c r="BU111" s="293"/>
      <c r="BV111" s="293"/>
      <c r="BW111" s="32"/>
      <c r="BX111" s="239"/>
      <c r="BY111" s="114"/>
      <c r="BZ111" s="114"/>
      <c r="CA111" s="114"/>
      <c r="CB111" s="203"/>
      <c r="CC111" s="202"/>
      <c r="CD111" s="114"/>
      <c r="CE111" s="114"/>
      <c r="CF111" s="114"/>
      <c r="CG111" s="114"/>
      <c r="CH111" s="450"/>
      <c r="CI111" s="450"/>
      <c r="CJ111" s="450"/>
      <c r="CK111" s="450"/>
      <c r="CL111" s="450"/>
      <c r="CM111" s="454"/>
      <c r="CN111" s="454"/>
      <c r="CO111" s="454"/>
      <c r="CP111" s="454"/>
      <c r="CQ111" s="454"/>
      <c r="CR111" s="454"/>
      <c r="CS111" s="454"/>
      <c r="CT111" s="454"/>
      <c r="CU111" s="454"/>
      <c r="CV111" s="454"/>
      <c r="CW111" s="454"/>
      <c r="CX111" s="454"/>
      <c r="CY111" s="454"/>
      <c r="CZ111" s="454"/>
      <c r="DA111" s="454"/>
      <c r="DB111" s="455"/>
    </row>
    <row r="112" spans="5:106" ht="6.95" customHeight="1">
      <c r="E112" s="250"/>
      <c r="F112" s="251"/>
      <c r="G112" s="216"/>
      <c r="H112" s="217"/>
      <c r="I112" s="217"/>
      <c r="J112" s="217"/>
      <c r="K112" s="217"/>
      <c r="L112" s="218"/>
      <c r="M112" s="436"/>
      <c r="N112" s="437"/>
      <c r="O112" s="437"/>
      <c r="P112" s="437"/>
      <c r="Q112" s="437"/>
      <c r="R112" s="437"/>
      <c r="S112" s="437"/>
      <c r="T112" s="437"/>
      <c r="U112" s="437"/>
      <c r="V112" s="437"/>
      <c r="W112" s="438"/>
      <c r="X112" s="227"/>
      <c r="Y112" s="228"/>
      <c r="Z112" s="228"/>
      <c r="AA112" s="228"/>
      <c r="AB112" s="228"/>
      <c r="AC112" s="228"/>
      <c r="AD112" s="228"/>
      <c r="AE112" s="228"/>
      <c r="AF112" s="228"/>
      <c r="AG112" s="228"/>
      <c r="AH112" s="228"/>
      <c r="AI112" s="228"/>
      <c r="AJ112" s="228"/>
      <c r="AK112" s="229"/>
      <c r="AL112" s="284"/>
      <c r="AM112" s="285"/>
      <c r="AN112" s="285"/>
      <c r="AO112" s="285"/>
      <c r="AP112" s="285"/>
      <c r="AQ112" s="285"/>
      <c r="AR112" s="285"/>
      <c r="AS112" s="285"/>
      <c r="AT112" s="285"/>
      <c r="AU112" s="285"/>
      <c r="AV112" s="285"/>
      <c r="AW112" s="285"/>
      <c r="AX112" s="285"/>
      <c r="AY112" s="285"/>
      <c r="AZ112" s="285"/>
      <c r="BA112" s="285"/>
      <c r="BB112" s="285"/>
      <c r="BC112" s="285"/>
      <c r="BD112" s="285"/>
      <c r="BE112" s="285"/>
      <c r="BF112" s="285"/>
      <c r="BG112" s="285"/>
      <c r="BH112" s="286"/>
      <c r="BI112" s="411"/>
      <c r="BJ112" s="109"/>
      <c r="BK112" s="109"/>
      <c r="BL112" s="109"/>
      <c r="BM112" s="109"/>
      <c r="BN112" s="109"/>
      <c r="BO112" s="413"/>
      <c r="BP112" s="413"/>
      <c r="BQ112" s="413"/>
      <c r="BR112" s="413"/>
      <c r="BS112" s="413"/>
      <c r="BT112" s="293"/>
      <c r="BU112" s="293"/>
      <c r="BV112" s="293"/>
      <c r="BW112" s="32"/>
      <c r="BX112" s="239"/>
      <c r="BY112" s="114"/>
      <c r="BZ112" s="114"/>
      <c r="CA112" s="114"/>
      <c r="CB112" s="203"/>
      <c r="CC112" s="202"/>
      <c r="CD112" s="114"/>
      <c r="CE112" s="114"/>
      <c r="CF112" s="114"/>
      <c r="CG112" s="114"/>
      <c r="CH112" s="450"/>
      <c r="CI112" s="450"/>
      <c r="CJ112" s="450"/>
      <c r="CK112" s="450"/>
      <c r="CL112" s="450"/>
      <c r="CM112" s="454"/>
      <c r="CN112" s="454"/>
      <c r="CO112" s="454"/>
      <c r="CP112" s="454"/>
      <c r="CQ112" s="454"/>
      <c r="CR112" s="454"/>
      <c r="CS112" s="454"/>
      <c r="CT112" s="454"/>
      <c r="CU112" s="454"/>
      <c r="CV112" s="454"/>
      <c r="CW112" s="454"/>
      <c r="CX112" s="454"/>
      <c r="CY112" s="454"/>
      <c r="CZ112" s="454"/>
      <c r="DA112" s="454"/>
      <c r="DB112" s="455"/>
    </row>
    <row r="113" spans="5:123" ht="6.95" customHeight="1">
      <c r="E113" s="250"/>
      <c r="F113" s="251"/>
      <c r="G113" s="216"/>
      <c r="H113" s="217"/>
      <c r="I113" s="217"/>
      <c r="J113" s="217"/>
      <c r="K113" s="217"/>
      <c r="L113" s="218"/>
      <c r="M113" s="94"/>
      <c r="N113" s="32" t="s">
        <v>42</v>
      </c>
      <c r="O113" s="32"/>
      <c r="P113" s="32"/>
      <c r="Q113" s="32"/>
      <c r="R113" s="32"/>
      <c r="S113" s="32"/>
      <c r="T113" s="32"/>
      <c r="U113" s="32"/>
      <c r="V113" s="32"/>
      <c r="W113" s="95"/>
      <c r="X113" s="227"/>
      <c r="Y113" s="228"/>
      <c r="Z113" s="228"/>
      <c r="AA113" s="228"/>
      <c r="AB113" s="228"/>
      <c r="AC113" s="228"/>
      <c r="AD113" s="228"/>
      <c r="AE113" s="228"/>
      <c r="AF113" s="228"/>
      <c r="AG113" s="228"/>
      <c r="AH113" s="228"/>
      <c r="AI113" s="228"/>
      <c r="AJ113" s="228"/>
      <c r="AK113" s="229"/>
      <c r="AL113" s="284"/>
      <c r="AM113" s="285"/>
      <c r="AN113" s="285"/>
      <c r="AO113" s="285"/>
      <c r="AP113" s="285"/>
      <c r="AQ113" s="285"/>
      <c r="AR113" s="285"/>
      <c r="AS113" s="285"/>
      <c r="AT113" s="285"/>
      <c r="AU113" s="285"/>
      <c r="AV113" s="285"/>
      <c r="AW113" s="285"/>
      <c r="AX113" s="285"/>
      <c r="AY113" s="285"/>
      <c r="AZ113" s="285"/>
      <c r="BA113" s="285"/>
      <c r="BB113" s="285"/>
      <c r="BC113" s="285"/>
      <c r="BD113" s="285"/>
      <c r="BE113" s="285"/>
      <c r="BF113" s="285"/>
      <c r="BG113" s="285"/>
      <c r="BH113" s="286"/>
      <c r="BI113" s="86"/>
      <c r="BJ113" s="87"/>
      <c r="BK113" s="87"/>
      <c r="BL113" s="87"/>
      <c r="BM113" s="87"/>
      <c r="BN113" s="87"/>
      <c r="BO113" s="414"/>
      <c r="BP113" s="414"/>
      <c r="BQ113" s="414"/>
      <c r="BR113" s="414"/>
      <c r="BS113" s="414"/>
      <c r="BT113" s="87"/>
      <c r="BU113" s="87"/>
      <c r="BV113" s="87"/>
      <c r="BW113" s="32"/>
      <c r="BX113" s="239"/>
      <c r="BY113" s="114"/>
      <c r="BZ113" s="114"/>
      <c r="CA113" s="114"/>
      <c r="CB113" s="203"/>
      <c r="CC113" s="202"/>
      <c r="CD113" s="114"/>
      <c r="CE113" s="114"/>
      <c r="CF113" s="114"/>
      <c r="CG113" s="114"/>
      <c r="CH113" s="450"/>
      <c r="CI113" s="450"/>
      <c r="CJ113" s="450"/>
      <c r="CK113" s="450"/>
      <c r="CL113" s="450"/>
      <c r="CM113" s="454"/>
      <c r="CN113" s="454"/>
      <c r="CO113" s="454"/>
      <c r="CP113" s="454"/>
      <c r="CQ113" s="454"/>
      <c r="CR113" s="454"/>
      <c r="CS113" s="454"/>
      <c r="CT113" s="454"/>
      <c r="CU113" s="454"/>
      <c r="CV113" s="454"/>
      <c r="CW113" s="454"/>
      <c r="CX113" s="454"/>
      <c r="CY113" s="454"/>
      <c r="CZ113" s="454"/>
      <c r="DA113" s="454"/>
      <c r="DB113" s="455"/>
    </row>
    <row r="114" spans="5:123" ht="6.95" customHeight="1">
      <c r="E114" s="250"/>
      <c r="F114" s="251"/>
      <c r="G114" s="216"/>
      <c r="H114" s="217"/>
      <c r="I114" s="217"/>
      <c r="J114" s="217"/>
      <c r="K114" s="217"/>
      <c r="L114" s="218"/>
      <c r="M114" s="94"/>
      <c r="N114" s="354"/>
      <c r="O114" s="354"/>
      <c r="P114" s="354"/>
      <c r="Q114" s="354"/>
      <c r="R114" s="354"/>
      <c r="S114" s="354"/>
      <c r="T114" s="354"/>
      <c r="U114" s="354"/>
      <c r="V114" s="439" t="s">
        <v>36</v>
      </c>
      <c r="W114" s="440"/>
      <c r="X114" s="227"/>
      <c r="Y114" s="228"/>
      <c r="Z114" s="228"/>
      <c r="AA114" s="228"/>
      <c r="AB114" s="228"/>
      <c r="AC114" s="228"/>
      <c r="AD114" s="228"/>
      <c r="AE114" s="228"/>
      <c r="AF114" s="228"/>
      <c r="AG114" s="228"/>
      <c r="AH114" s="228"/>
      <c r="AI114" s="228"/>
      <c r="AJ114" s="228"/>
      <c r="AK114" s="229"/>
      <c r="AL114" s="284"/>
      <c r="AM114" s="285"/>
      <c r="AN114" s="285"/>
      <c r="AO114" s="285"/>
      <c r="AP114" s="285"/>
      <c r="AQ114" s="285"/>
      <c r="AR114" s="285"/>
      <c r="AS114" s="285"/>
      <c r="AT114" s="285"/>
      <c r="AU114" s="285"/>
      <c r="AV114" s="285"/>
      <c r="AW114" s="285"/>
      <c r="AX114" s="285"/>
      <c r="AY114" s="285"/>
      <c r="AZ114" s="285"/>
      <c r="BA114" s="285"/>
      <c r="BB114" s="285"/>
      <c r="BC114" s="285"/>
      <c r="BD114" s="285"/>
      <c r="BE114" s="285"/>
      <c r="BF114" s="285"/>
      <c r="BG114" s="285"/>
      <c r="BH114" s="286"/>
      <c r="BI114" s="411"/>
      <c r="BJ114" s="109"/>
      <c r="BK114" s="109"/>
      <c r="BL114" s="109"/>
      <c r="BM114" s="109"/>
      <c r="BN114" s="109"/>
      <c r="BO114" s="415"/>
      <c r="BP114" s="415"/>
      <c r="BQ114" s="415"/>
      <c r="BR114" s="415"/>
      <c r="BS114" s="415"/>
      <c r="BT114" s="416"/>
      <c r="BU114" s="417"/>
      <c r="BV114" s="417"/>
      <c r="BW114" s="32"/>
      <c r="BX114" s="239"/>
      <c r="BY114" s="114"/>
      <c r="BZ114" s="114"/>
      <c r="CA114" s="114"/>
      <c r="CB114" s="203"/>
      <c r="CC114" s="202"/>
      <c r="CD114" s="114"/>
      <c r="CE114" s="114"/>
      <c r="CF114" s="114"/>
      <c r="CG114" s="114"/>
      <c r="CH114" s="450"/>
      <c r="CI114" s="450"/>
      <c r="CJ114" s="450"/>
      <c r="CK114" s="450"/>
      <c r="CL114" s="450"/>
      <c r="CM114" s="454"/>
      <c r="CN114" s="454"/>
      <c r="CO114" s="454"/>
      <c r="CP114" s="454"/>
      <c r="CQ114" s="454"/>
      <c r="CR114" s="454"/>
      <c r="CS114" s="454"/>
      <c r="CT114" s="454"/>
      <c r="CU114" s="454"/>
      <c r="CV114" s="454"/>
      <c r="CW114" s="454"/>
      <c r="CX114" s="454"/>
      <c r="CY114" s="454"/>
      <c r="CZ114" s="454"/>
      <c r="DA114" s="454"/>
      <c r="DB114" s="455"/>
    </row>
    <row r="115" spans="5:123" ht="6.95" customHeight="1">
      <c r="E115" s="250"/>
      <c r="F115" s="251"/>
      <c r="G115" s="216"/>
      <c r="H115" s="217"/>
      <c r="I115" s="217"/>
      <c r="J115" s="217"/>
      <c r="K115" s="217"/>
      <c r="L115" s="218"/>
      <c r="M115" s="94"/>
      <c r="N115" s="354"/>
      <c r="O115" s="354"/>
      <c r="P115" s="354"/>
      <c r="Q115" s="354"/>
      <c r="R115" s="354"/>
      <c r="S115" s="354"/>
      <c r="T115" s="354"/>
      <c r="U115" s="354"/>
      <c r="V115" s="439"/>
      <c r="W115" s="440"/>
      <c r="X115" s="227"/>
      <c r="Y115" s="228"/>
      <c r="Z115" s="228"/>
      <c r="AA115" s="228"/>
      <c r="AB115" s="228"/>
      <c r="AC115" s="228"/>
      <c r="AD115" s="228"/>
      <c r="AE115" s="228"/>
      <c r="AF115" s="228"/>
      <c r="AG115" s="228"/>
      <c r="AH115" s="228"/>
      <c r="AI115" s="228"/>
      <c r="AJ115" s="228"/>
      <c r="AK115" s="229"/>
      <c r="AL115" s="284"/>
      <c r="AM115" s="285"/>
      <c r="AN115" s="285"/>
      <c r="AO115" s="285"/>
      <c r="AP115" s="285"/>
      <c r="AQ115" s="285"/>
      <c r="AR115" s="285"/>
      <c r="AS115" s="285"/>
      <c r="AT115" s="285"/>
      <c r="AU115" s="285"/>
      <c r="AV115" s="285"/>
      <c r="AW115" s="285"/>
      <c r="AX115" s="285"/>
      <c r="AY115" s="285"/>
      <c r="AZ115" s="285"/>
      <c r="BA115" s="285"/>
      <c r="BB115" s="285"/>
      <c r="BC115" s="285"/>
      <c r="BD115" s="285"/>
      <c r="BE115" s="285"/>
      <c r="BF115" s="285"/>
      <c r="BG115" s="285"/>
      <c r="BH115" s="286"/>
      <c r="BI115" s="411"/>
      <c r="BJ115" s="109"/>
      <c r="BK115" s="109"/>
      <c r="BL115" s="109"/>
      <c r="BM115" s="109"/>
      <c r="BN115" s="109"/>
      <c r="BO115" s="415"/>
      <c r="BP115" s="415"/>
      <c r="BQ115" s="415"/>
      <c r="BR115" s="415"/>
      <c r="BS115" s="415"/>
      <c r="BT115" s="417"/>
      <c r="BU115" s="417"/>
      <c r="BV115" s="417"/>
      <c r="BW115" s="32"/>
      <c r="BX115" s="239"/>
      <c r="BY115" s="114"/>
      <c r="BZ115" s="114"/>
      <c r="CA115" s="114"/>
      <c r="CB115" s="203"/>
      <c r="CC115" s="202"/>
      <c r="CD115" s="114"/>
      <c r="CE115" s="114"/>
      <c r="CF115" s="114"/>
      <c r="CG115" s="114"/>
      <c r="CH115" s="450"/>
      <c r="CI115" s="450"/>
      <c r="CJ115" s="450"/>
      <c r="CK115" s="450"/>
      <c r="CL115" s="450"/>
      <c r="CM115" s="454"/>
      <c r="CN115" s="454"/>
      <c r="CO115" s="454"/>
      <c r="CP115" s="454"/>
      <c r="CQ115" s="454"/>
      <c r="CR115" s="454"/>
      <c r="CS115" s="454"/>
      <c r="CT115" s="454"/>
      <c r="CU115" s="454"/>
      <c r="CV115" s="454"/>
      <c r="CW115" s="454"/>
      <c r="CX115" s="454"/>
      <c r="CY115" s="454"/>
      <c r="CZ115" s="454"/>
      <c r="DA115" s="454"/>
      <c r="DB115" s="455"/>
    </row>
    <row r="116" spans="5:123" ht="6.95" customHeight="1">
      <c r="E116" s="250"/>
      <c r="F116" s="251"/>
      <c r="G116" s="216"/>
      <c r="H116" s="217"/>
      <c r="I116" s="217"/>
      <c r="J116" s="217"/>
      <c r="K116" s="217"/>
      <c r="L116" s="218"/>
      <c r="M116" s="47"/>
      <c r="W116" s="62"/>
      <c r="X116" s="227"/>
      <c r="Y116" s="228"/>
      <c r="Z116" s="228"/>
      <c r="AA116" s="228"/>
      <c r="AB116" s="228"/>
      <c r="AC116" s="228"/>
      <c r="AD116" s="228"/>
      <c r="AE116" s="228"/>
      <c r="AF116" s="228"/>
      <c r="AG116" s="228"/>
      <c r="AH116" s="228"/>
      <c r="AI116" s="228"/>
      <c r="AJ116" s="228"/>
      <c r="AK116" s="229"/>
      <c r="AL116" s="284"/>
      <c r="AM116" s="285"/>
      <c r="AN116" s="285"/>
      <c r="AO116" s="285"/>
      <c r="AP116" s="285"/>
      <c r="AQ116" s="285"/>
      <c r="AR116" s="285"/>
      <c r="AS116" s="285"/>
      <c r="AT116" s="285"/>
      <c r="AU116" s="285"/>
      <c r="AV116" s="285"/>
      <c r="AW116" s="285"/>
      <c r="AX116" s="285"/>
      <c r="AY116" s="285"/>
      <c r="AZ116" s="285"/>
      <c r="BA116" s="285"/>
      <c r="BB116" s="285"/>
      <c r="BC116" s="285"/>
      <c r="BD116" s="285"/>
      <c r="BE116" s="285"/>
      <c r="BF116" s="285"/>
      <c r="BG116" s="285"/>
      <c r="BH116" s="286"/>
      <c r="BI116" s="89"/>
      <c r="BJ116" s="32"/>
      <c r="BK116" s="32"/>
      <c r="BL116" s="32"/>
      <c r="BM116" s="32"/>
      <c r="BN116" s="32"/>
      <c r="BO116" s="276"/>
      <c r="BP116" s="276"/>
      <c r="BQ116" s="276"/>
      <c r="BR116" s="276"/>
      <c r="BS116" s="276"/>
      <c r="BT116" s="32"/>
      <c r="BU116" s="32"/>
      <c r="BV116" s="32"/>
      <c r="BW116" s="32"/>
      <c r="BX116" s="239"/>
      <c r="BY116" s="114"/>
      <c r="BZ116" s="114"/>
      <c r="CA116" s="114"/>
      <c r="CB116" s="203"/>
      <c r="CC116" s="202"/>
      <c r="CD116" s="114"/>
      <c r="CE116" s="114"/>
      <c r="CF116" s="114"/>
      <c r="CG116" s="114"/>
      <c r="CH116" s="450"/>
      <c r="CI116" s="450"/>
      <c r="CJ116" s="450"/>
      <c r="CK116" s="450"/>
      <c r="CL116" s="450"/>
      <c r="CM116" s="454"/>
      <c r="CN116" s="454"/>
      <c r="CO116" s="454"/>
      <c r="CP116" s="454"/>
      <c r="CQ116" s="454"/>
      <c r="CR116" s="454"/>
      <c r="CS116" s="454"/>
      <c r="CT116" s="454"/>
      <c r="CU116" s="454"/>
      <c r="CV116" s="454"/>
      <c r="CW116" s="454"/>
      <c r="CX116" s="454"/>
      <c r="CY116" s="454"/>
      <c r="CZ116" s="454"/>
      <c r="DA116" s="454"/>
      <c r="DB116" s="455"/>
      <c r="DO116" s="9"/>
      <c r="DP116" s="9"/>
      <c r="DQ116" s="9"/>
    </row>
    <row r="117" spans="5:123" ht="6.95" customHeight="1">
      <c r="E117" s="250"/>
      <c r="F117" s="251"/>
      <c r="G117" s="216"/>
      <c r="H117" s="217"/>
      <c r="I117" s="217"/>
      <c r="J117" s="217"/>
      <c r="K117" s="217"/>
      <c r="L117" s="218"/>
      <c r="M117" s="275"/>
      <c r="N117" s="276"/>
      <c r="O117" s="276"/>
      <c r="P117" s="276"/>
      <c r="Q117" s="276"/>
      <c r="R117" s="276"/>
      <c r="S117" s="276"/>
      <c r="T117" s="276"/>
      <c r="U117" s="276"/>
      <c r="V117" s="276"/>
      <c r="W117" s="384"/>
      <c r="X117" s="227"/>
      <c r="Y117" s="228"/>
      <c r="Z117" s="228"/>
      <c r="AA117" s="228"/>
      <c r="AB117" s="228"/>
      <c r="AC117" s="228"/>
      <c r="AD117" s="228"/>
      <c r="AE117" s="228"/>
      <c r="AF117" s="228"/>
      <c r="AG117" s="228"/>
      <c r="AH117" s="228"/>
      <c r="AI117" s="228"/>
      <c r="AJ117" s="228"/>
      <c r="AK117" s="229"/>
      <c r="AL117" s="284"/>
      <c r="AM117" s="285"/>
      <c r="AN117" s="285"/>
      <c r="AO117" s="285"/>
      <c r="AP117" s="285"/>
      <c r="AQ117" s="285"/>
      <c r="AR117" s="285"/>
      <c r="AS117" s="285"/>
      <c r="AT117" s="285"/>
      <c r="AU117" s="285"/>
      <c r="AV117" s="285"/>
      <c r="AW117" s="285"/>
      <c r="AX117" s="285"/>
      <c r="AY117" s="285"/>
      <c r="AZ117" s="285"/>
      <c r="BA117" s="285"/>
      <c r="BB117" s="285"/>
      <c r="BC117" s="285"/>
      <c r="BD117" s="285"/>
      <c r="BE117" s="285"/>
      <c r="BF117" s="285"/>
      <c r="BG117" s="285"/>
      <c r="BH117" s="286"/>
      <c r="BI117" s="411" t="s">
        <v>28</v>
      </c>
      <c r="BJ117" s="109"/>
      <c r="BK117" s="109"/>
      <c r="BL117" s="109"/>
      <c r="BM117" s="109"/>
      <c r="BN117" s="109"/>
      <c r="BO117" s="412"/>
      <c r="BP117" s="412"/>
      <c r="BQ117" s="412"/>
      <c r="BR117" s="412"/>
      <c r="BS117" s="412"/>
      <c r="BT117" s="420" t="s">
        <v>36</v>
      </c>
      <c r="BU117" s="293"/>
      <c r="BV117" s="293"/>
      <c r="BW117" s="90"/>
      <c r="BX117" s="239"/>
      <c r="BY117" s="114"/>
      <c r="BZ117" s="114"/>
      <c r="CA117" s="114"/>
      <c r="CB117" s="203"/>
      <c r="CC117" s="202"/>
      <c r="CD117" s="114"/>
      <c r="CE117" s="114"/>
      <c r="CF117" s="114"/>
      <c r="CG117" s="114"/>
      <c r="CH117" s="450"/>
      <c r="CI117" s="450"/>
      <c r="CJ117" s="450"/>
      <c r="CK117" s="450"/>
      <c r="CL117" s="450"/>
      <c r="CM117" s="454"/>
      <c r="CN117" s="454"/>
      <c r="CO117" s="454"/>
      <c r="CP117" s="454"/>
      <c r="CQ117" s="454"/>
      <c r="CR117" s="454"/>
      <c r="CS117" s="454"/>
      <c r="CT117" s="454"/>
      <c r="CU117" s="454"/>
      <c r="CV117" s="454"/>
      <c r="CW117" s="454"/>
      <c r="CX117" s="454"/>
      <c r="CY117" s="454"/>
      <c r="CZ117" s="454"/>
      <c r="DA117" s="454"/>
      <c r="DB117" s="455"/>
      <c r="DN117" s="4"/>
      <c r="DS117" s="9"/>
    </row>
    <row r="118" spans="5:123" ht="6.95" customHeight="1">
      <c r="E118" s="250"/>
      <c r="F118" s="251"/>
      <c r="G118" s="216"/>
      <c r="H118" s="217"/>
      <c r="I118" s="217"/>
      <c r="J118" s="217"/>
      <c r="K118" s="217"/>
      <c r="L118" s="218"/>
      <c r="M118" s="275"/>
      <c r="N118" s="276"/>
      <c r="O118" s="276"/>
      <c r="P118" s="276"/>
      <c r="Q118" s="276"/>
      <c r="R118" s="276"/>
      <c r="S118" s="276"/>
      <c r="T118" s="276"/>
      <c r="U118" s="276"/>
      <c r="V118" s="276"/>
      <c r="W118" s="384"/>
      <c r="X118" s="227"/>
      <c r="Y118" s="228"/>
      <c r="Z118" s="228"/>
      <c r="AA118" s="228"/>
      <c r="AB118" s="228"/>
      <c r="AC118" s="228"/>
      <c r="AD118" s="228"/>
      <c r="AE118" s="228"/>
      <c r="AF118" s="228"/>
      <c r="AG118" s="228"/>
      <c r="AH118" s="228"/>
      <c r="AI118" s="228"/>
      <c r="AJ118" s="228"/>
      <c r="AK118" s="229"/>
      <c r="AL118" s="284"/>
      <c r="AM118" s="285"/>
      <c r="AN118" s="285"/>
      <c r="AO118" s="285"/>
      <c r="AP118" s="285"/>
      <c r="AQ118" s="285"/>
      <c r="AR118" s="285"/>
      <c r="AS118" s="285"/>
      <c r="AT118" s="285"/>
      <c r="AU118" s="285"/>
      <c r="AV118" s="285"/>
      <c r="AW118" s="285"/>
      <c r="AX118" s="285"/>
      <c r="AY118" s="285"/>
      <c r="AZ118" s="285"/>
      <c r="BA118" s="285"/>
      <c r="BB118" s="285"/>
      <c r="BC118" s="285"/>
      <c r="BD118" s="285"/>
      <c r="BE118" s="285"/>
      <c r="BF118" s="285"/>
      <c r="BG118" s="285"/>
      <c r="BH118" s="286"/>
      <c r="BI118" s="411"/>
      <c r="BJ118" s="109"/>
      <c r="BK118" s="109"/>
      <c r="BL118" s="109"/>
      <c r="BM118" s="109"/>
      <c r="BN118" s="109"/>
      <c r="BO118" s="413"/>
      <c r="BP118" s="413"/>
      <c r="BQ118" s="413"/>
      <c r="BR118" s="413"/>
      <c r="BS118" s="413"/>
      <c r="BT118" s="293"/>
      <c r="BU118" s="293"/>
      <c r="BV118" s="293"/>
      <c r="BW118" s="90"/>
      <c r="BX118" s="239"/>
      <c r="BY118" s="114"/>
      <c r="BZ118" s="114"/>
      <c r="CA118" s="114"/>
      <c r="CB118" s="203"/>
      <c r="CC118" s="202"/>
      <c r="CD118" s="114"/>
      <c r="CE118" s="114"/>
      <c r="CF118" s="114"/>
      <c r="CG118" s="114"/>
      <c r="CH118" s="450"/>
      <c r="CI118" s="450"/>
      <c r="CJ118" s="450"/>
      <c r="CK118" s="450"/>
      <c r="CL118" s="450"/>
      <c r="CM118" s="454"/>
      <c r="CN118" s="454"/>
      <c r="CO118" s="454"/>
      <c r="CP118" s="454"/>
      <c r="CQ118" s="454"/>
      <c r="CR118" s="454"/>
      <c r="CS118" s="454"/>
      <c r="CT118" s="454"/>
      <c r="CU118" s="454"/>
      <c r="CV118" s="454"/>
      <c r="CW118" s="454"/>
      <c r="CX118" s="454"/>
      <c r="CY118" s="454"/>
      <c r="CZ118" s="454"/>
      <c r="DA118" s="454"/>
      <c r="DB118" s="455"/>
      <c r="DN118" s="4"/>
    </row>
    <row r="119" spans="5:123" ht="6.95" customHeight="1">
      <c r="E119" s="250"/>
      <c r="F119" s="251"/>
      <c r="G119" s="216"/>
      <c r="H119" s="217"/>
      <c r="I119" s="217"/>
      <c r="J119" s="217"/>
      <c r="K119" s="217"/>
      <c r="L119" s="218"/>
      <c r="M119" s="275"/>
      <c r="N119" s="276"/>
      <c r="O119" s="276"/>
      <c r="P119" s="276"/>
      <c r="Q119" s="276"/>
      <c r="R119" s="276"/>
      <c r="S119" s="276"/>
      <c r="T119" s="276"/>
      <c r="U119" s="276"/>
      <c r="V119" s="276"/>
      <c r="W119" s="384"/>
      <c r="X119" s="227"/>
      <c r="Y119" s="228"/>
      <c r="Z119" s="228"/>
      <c r="AA119" s="228"/>
      <c r="AB119" s="228"/>
      <c r="AC119" s="228"/>
      <c r="AD119" s="228"/>
      <c r="AE119" s="228"/>
      <c r="AF119" s="228"/>
      <c r="AG119" s="228"/>
      <c r="AH119" s="228"/>
      <c r="AI119" s="228"/>
      <c r="AJ119" s="228"/>
      <c r="AK119" s="229"/>
      <c r="AL119" s="284"/>
      <c r="AM119" s="285"/>
      <c r="AN119" s="285"/>
      <c r="AO119" s="285"/>
      <c r="AP119" s="285"/>
      <c r="AQ119" s="285"/>
      <c r="AR119" s="285"/>
      <c r="AS119" s="285"/>
      <c r="AT119" s="285"/>
      <c r="AU119" s="285"/>
      <c r="AV119" s="285"/>
      <c r="AW119" s="285"/>
      <c r="AX119" s="285"/>
      <c r="AY119" s="285"/>
      <c r="AZ119" s="285"/>
      <c r="BA119" s="285"/>
      <c r="BB119" s="285"/>
      <c r="BC119" s="285"/>
      <c r="BD119" s="285"/>
      <c r="BE119" s="285"/>
      <c r="BF119" s="285"/>
      <c r="BG119" s="285"/>
      <c r="BH119" s="286"/>
      <c r="BI119" s="89"/>
      <c r="BJ119" s="32"/>
      <c r="BK119" s="32"/>
      <c r="BL119" s="32"/>
      <c r="BM119" s="32"/>
      <c r="BN119" s="32"/>
      <c r="BO119" s="276"/>
      <c r="BP119" s="276"/>
      <c r="BQ119" s="276"/>
      <c r="BR119" s="276"/>
      <c r="BS119" s="276"/>
      <c r="BT119" s="32"/>
      <c r="BU119" s="32"/>
      <c r="BV119" s="32"/>
      <c r="BW119" s="32"/>
      <c r="BX119" s="240"/>
      <c r="BY119" s="205"/>
      <c r="BZ119" s="205"/>
      <c r="CA119" s="205"/>
      <c r="CB119" s="206"/>
      <c r="CC119" s="204"/>
      <c r="CD119" s="205"/>
      <c r="CE119" s="205"/>
      <c r="CF119" s="205"/>
      <c r="CG119" s="205"/>
      <c r="CH119" s="451"/>
      <c r="CI119" s="451"/>
      <c r="CJ119" s="451"/>
      <c r="CK119" s="451"/>
      <c r="CL119" s="451"/>
      <c r="CM119" s="456"/>
      <c r="CN119" s="456"/>
      <c r="CO119" s="456"/>
      <c r="CP119" s="456"/>
      <c r="CQ119" s="456"/>
      <c r="CR119" s="456"/>
      <c r="CS119" s="456"/>
      <c r="CT119" s="456"/>
      <c r="CU119" s="456"/>
      <c r="CV119" s="456"/>
      <c r="CW119" s="456"/>
      <c r="CX119" s="456"/>
      <c r="CY119" s="456"/>
      <c r="CZ119" s="456"/>
      <c r="DA119" s="456"/>
      <c r="DB119" s="457"/>
      <c r="DN119" s="4"/>
    </row>
    <row r="120" spans="5:123" ht="6.95" customHeight="1">
      <c r="E120" s="428" t="s">
        <v>130</v>
      </c>
      <c r="F120" s="429"/>
      <c r="G120" s="430" t="s">
        <v>132</v>
      </c>
      <c r="H120" s="431"/>
      <c r="I120" s="431"/>
      <c r="J120" s="431"/>
      <c r="K120" s="431"/>
      <c r="L120" s="432"/>
      <c r="M120" s="431" t="s">
        <v>134</v>
      </c>
      <c r="N120" s="431"/>
      <c r="O120" s="431"/>
      <c r="P120" s="431"/>
      <c r="Q120" s="431"/>
      <c r="R120" s="431"/>
      <c r="S120" s="431"/>
      <c r="T120" s="431"/>
      <c r="U120" s="431"/>
      <c r="V120" s="431"/>
      <c r="W120" s="431"/>
      <c r="X120" s="434" t="s">
        <v>136</v>
      </c>
      <c r="Y120" s="434"/>
      <c r="Z120" s="434"/>
      <c r="AA120" s="434"/>
      <c r="AB120" s="434"/>
      <c r="AC120" s="434"/>
      <c r="AD120" s="434"/>
      <c r="AE120" s="434"/>
      <c r="AF120" s="434"/>
      <c r="AG120" s="434"/>
      <c r="AH120" s="434"/>
      <c r="AI120" s="434"/>
      <c r="AJ120" s="434"/>
      <c r="AK120" s="434"/>
      <c r="AL120" s="435" t="s">
        <v>135</v>
      </c>
      <c r="AM120" s="435"/>
      <c r="AN120" s="435"/>
      <c r="AO120" s="435"/>
      <c r="AP120" s="435"/>
      <c r="AQ120" s="435"/>
      <c r="AR120" s="435"/>
      <c r="AS120" s="435"/>
      <c r="AT120" s="435"/>
      <c r="AU120" s="435"/>
      <c r="AV120" s="435"/>
      <c r="AW120" s="435"/>
      <c r="AX120" s="435"/>
      <c r="AY120" s="435"/>
      <c r="AZ120" s="435"/>
      <c r="BA120" s="435"/>
      <c r="BB120" s="435"/>
      <c r="BC120" s="435"/>
      <c r="BD120" s="435"/>
      <c r="BE120" s="435"/>
      <c r="BF120" s="435"/>
      <c r="BG120" s="435"/>
      <c r="BH120" s="435"/>
      <c r="BI120" s="96"/>
      <c r="BJ120" s="97"/>
      <c r="BK120" s="97"/>
      <c r="BL120" s="97"/>
      <c r="BM120" s="97"/>
      <c r="BN120" s="97"/>
      <c r="BO120" s="97"/>
      <c r="BP120" s="97"/>
      <c r="BQ120" s="97"/>
      <c r="BR120" s="97"/>
      <c r="BS120" s="97"/>
      <c r="BT120" s="97"/>
      <c r="BU120" s="97"/>
      <c r="BV120" s="97"/>
      <c r="BW120" s="98"/>
      <c r="BX120" s="441" t="str">
        <f>IF(BK122="","",IF(BK122&lt;=25,"○",""))</f>
        <v/>
      </c>
      <c r="BY120" s="441"/>
      <c r="BZ120" s="441"/>
      <c r="CA120" s="441"/>
      <c r="CB120" s="442"/>
      <c r="CC120" s="443" t="s">
        <v>53</v>
      </c>
      <c r="CD120" s="444"/>
      <c r="CE120" s="444"/>
      <c r="CF120" s="444"/>
      <c r="CG120" s="444"/>
      <c r="CH120" s="447" t="str">
        <f>IF(BK122="","",IF(BK122&gt;25,"○",""))</f>
        <v/>
      </c>
      <c r="CI120" s="447"/>
      <c r="CJ120" s="447"/>
      <c r="CK120" s="447"/>
      <c r="CL120" s="447"/>
      <c r="CM120" s="448" t="s">
        <v>138</v>
      </c>
      <c r="CN120" s="448"/>
      <c r="CO120" s="448"/>
      <c r="CP120" s="448"/>
      <c r="CQ120" s="448"/>
      <c r="CR120" s="448"/>
      <c r="CS120" s="448"/>
      <c r="CT120" s="448"/>
      <c r="CU120" s="448"/>
      <c r="CV120" s="448"/>
      <c r="CW120" s="448"/>
      <c r="CX120" s="448"/>
      <c r="CY120" s="448"/>
      <c r="CZ120" s="448"/>
      <c r="DA120" s="448"/>
      <c r="DB120" s="449"/>
      <c r="DN120" s="4"/>
    </row>
    <row r="121" spans="5:123" ht="6.95" customHeight="1">
      <c r="E121" s="428"/>
      <c r="F121" s="429"/>
      <c r="G121" s="433"/>
      <c r="H121" s="431"/>
      <c r="I121" s="431"/>
      <c r="J121" s="431"/>
      <c r="K121" s="431"/>
      <c r="L121" s="432"/>
      <c r="M121" s="431"/>
      <c r="N121" s="431"/>
      <c r="O121" s="431"/>
      <c r="P121" s="431"/>
      <c r="Q121" s="431"/>
      <c r="R121" s="431"/>
      <c r="S121" s="431"/>
      <c r="T121" s="431"/>
      <c r="U121" s="431"/>
      <c r="V121" s="431"/>
      <c r="W121" s="431"/>
      <c r="X121" s="434"/>
      <c r="Y121" s="434"/>
      <c r="Z121" s="434"/>
      <c r="AA121" s="434"/>
      <c r="AB121" s="434"/>
      <c r="AC121" s="434"/>
      <c r="AD121" s="434"/>
      <c r="AE121" s="434"/>
      <c r="AF121" s="434"/>
      <c r="AG121" s="434"/>
      <c r="AH121" s="434"/>
      <c r="AI121" s="434"/>
      <c r="AJ121" s="434"/>
      <c r="AK121" s="434"/>
      <c r="AL121" s="435"/>
      <c r="AM121" s="435"/>
      <c r="AN121" s="435"/>
      <c r="AO121" s="435"/>
      <c r="AP121" s="435"/>
      <c r="AQ121" s="435"/>
      <c r="AR121" s="435"/>
      <c r="AS121" s="435"/>
      <c r="AT121" s="435"/>
      <c r="AU121" s="435"/>
      <c r="AV121" s="435"/>
      <c r="AW121" s="435"/>
      <c r="AX121" s="435"/>
      <c r="AY121" s="435"/>
      <c r="AZ121" s="435"/>
      <c r="BA121" s="435"/>
      <c r="BB121" s="435"/>
      <c r="BC121" s="435"/>
      <c r="BD121" s="435"/>
      <c r="BE121" s="435"/>
      <c r="BF121" s="435"/>
      <c r="BG121" s="435"/>
      <c r="BH121" s="435"/>
      <c r="BI121" s="99"/>
      <c r="BJ121" s="25"/>
      <c r="BK121" s="25"/>
      <c r="BL121" s="25"/>
      <c r="BM121" s="25"/>
      <c r="BN121" s="25"/>
      <c r="BO121" s="25"/>
      <c r="BP121" s="25"/>
      <c r="BQ121" s="25"/>
      <c r="BR121" s="25"/>
      <c r="BS121" s="25"/>
      <c r="BT121" s="25"/>
      <c r="BU121" s="25"/>
      <c r="BV121" s="25"/>
      <c r="BW121" s="48"/>
      <c r="BX121" s="441"/>
      <c r="BY121" s="441"/>
      <c r="BZ121" s="441"/>
      <c r="CA121" s="441"/>
      <c r="CB121" s="442"/>
      <c r="CC121" s="445"/>
      <c r="CD121" s="445"/>
      <c r="CE121" s="445"/>
      <c r="CF121" s="445"/>
      <c r="CG121" s="445"/>
      <c r="CH121" s="447"/>
      <c r="CI121" s="447"/>
      <c r="CJ121" s="447"/>
      <c r="CK121" s="447"/>
      <c r="CL121" s="447"/>
      <c r="CM121" s="448"/>
      <c r="CN121" s="448"/>
      <c r="CO121" s="448"/>
      <c r="CP121" s="448"/>
      <c r="CQ121" s="448"/>
      <c r="CR121" s="448"/>
      <c r="CS121" s="448"/>
      <c r="CT121" s="448"/>
      <c r="CU121" s="448"/>
      <c r="CV121" s="448"/>
      <c r="CW121" s="448"/>
      <c r="CX121" s="448"/>
      <c r="CY121" s="448"/>
      <c r="CZ121" s="448"/>
      <c r="DA121" s="448"/>
      <c r="DB121" s="449"/>
      <c r="DN121" s="4"/>
    </row>
    <row r="122" spans="5:123" ht="6.95" customHeight="1">
      <c r="E122" s="428"/>
      <c r="F122" s="429"/>
      <c r="G122" s="433"/>
      <c r="H122" s="431"/>
      <c r="I122" s="431"/>
      <c r="J122" s="431"/>
      <c r="K122" s="431"/>
      <c r="L122" s="432"/>
      <c r="M122" s="431"/>
      <c r="N122" s="431"/>
      <c r="O122" s="431"/>
      <c r="P122" s="431"/>
      <c r="Q122" s="431"/>
      <c r="R122" s="431"/>
      <c r="S122" s="431"/>
      <c r="T122" s="431"/>
      <c r="U122" s="431"/>
      <c r="V122" s="431"/>
      <c r="W122" s="431"/>
      <c r="X122" s="434"/>
      <c r="Y122" s="434"/>
      <c r="Z122" s="434"/>
      <c r="AA122" s="434"/>
      <c r="AB122" s="434"/>
      <c r="AC122" s="434"/>
      <c r="AD122" s="434"/>
      <c r="AE122" s="434"/>
      <c r="AF122" s="434"/>
      <c r="AG122" s="434"/>
      <c r="AH122" s="434"/>
      <c r="AI122" s="434"/>
      <c r="AJ122" s="434"/>
      <c r="AK122" s="434"/>
      <c r="AL122" s="435"/>
      <c r="AM122" s="435"/>
      <c r="AN122" s="435"/>
      <c r="AO122" s="435"/>
      <c r="AP122" s="435"/>
      <c r="AQ122" s="435"/>
      <c r="AR122" s="435"/>
      <c r="AS122" s="435"/>
      <c r="AT122" s="435"/>
      <c r="AU122" s="435"/>
      <c r="AV122" s="435"/>
      <c r="AW122" s="435"/>
      <c r="AX122" s="435"/>
      <c r="AY122" s="435"/>
      <c r="AZ122" s="435"/>
      <c r="BA122" s="435"/>
      <c r="BB122" s="435"/>
      <c r="BC122" s="435"/>
      <c r="BD122" s="435"/>
      <c r="BE122" s="435"/>
      <c r="BF122" s="435"/>
      <c r="BG122" s="435"/>
      <c r="BH122" s="435"/>
      <c r="BI122" s="99"/>
      <c r="BJ122" s="25"/>
      <c r="BK122" s="123"/>
      <c r="BL122" s="123"/>
      <c r="BM122" s="123"/>
      <c r="BN122" s="123"/>
      <c r="BO122" s="123"/>
      <c r="BP122" s="123"/>
      <c r="BQ122" s="123"/>
      <c r="BR122" s="123"/>
      <c r="BS122" s="293" t="s">
        <v>36</v>
      </c>
      <c r="BT122" s="293"/>
      <c r="BU122" s="293"/>
      <c r="BV122" s="25"/>
      <c r="BW122" s="48"/>
      <c r="BX122" s="441"/>
      <c r="BY122" s="441"/>
      <c r="BZ122" s="441"/>
      <c r="CA122" s="441"/>
      <c r="CB122" s="442"/>
      <c r="CC122" s="445"/>
      <c r="CD122" s="445"/>
      <c r="CE122" s="445"/>
      <c r="CF122" s="445"/>
      <c r="CG122" s="445"/>
      <c r="CH122" s="447"/>
      <c r="CI122" s="447"/>
      <c r="CJ122" s="447"/>
      <c r="CK122" s="447"/>
      <c r="CL122" s="447"/>
      <c r="CM122" s="448"/>
      <c r="CN122" s="448"/>
      <c r="CO122" s="448"/>
      <c r="CP122" s="448"/>
      <c r="CQ122" s="448"/>
      <c r="CR122" s="448"/>
      <c r="CS122" s="448"/>
      <c r="CT122" s="448"/>
      <c r="CU122" s="448"/>
      <c r="CV122" s="448"/>
      <c r="CW122" s="448"/>
      <c r="CX122" s="448"/>
      <c r="CY122" s="448"/>
      <c r="CZ122" s="448"/>
      <c r="DA122" s="448"/>
      <c r="DB122" s="449"/>
      <c r="DN122" s="4"/>
    </row>
    <row r="123" spans="5:123" ht="6.95" customHeight="1">
      <c r="E123" s="428"/>
      <c r="F123" s="429"/>
      <c r="G123" s="433"/>
      <c r="H123" s="431"/>
      <c r="I123" s="431"/>
      <c r="J123" s="431"/>
      <c r="K123" s="431"/>
      <c r="L123" s="432"/>
      <c r="M123" s="431"/>
      <c r="N123" s="431"/>
      <c r="O123" s="431"/>
      <c r="P123" s="431"/>
      <c r="Q123" s="431"/>
      <c r="R123" s="431"/>
      <c r="S123" s="431"/>
      <c r="T123" s="431"/>
      <c r="U123" s="431"/>
      <c r="V123" s="431"/>
      <c r="W123" s="431"/>
      <c r="X123" s="434"/>
      <c r="Y123" s="434"/>
      <c r="Z123" s="434"/>
      <c r="AA123" s="434"/>
      <c r="AB123" s="434"/>
      <c r="AC123" s="434"/>
      <c r="AD123" s="434"/>
      <c r="AE123" s="434"/>
      <c r="AF123" s="434"/>
      <c r="AG123" s="434"/>
      <c r="AH123" s="434"/>
      <c r="AI123" s="434"/>
      <c r="AJ123" s="434"/>
      <c r="AK123" s="434"/>
      <c r="AL123" s="435"/>
      <c r="AM123" s="435"/>
      <c r="AN123" s="435"/>
      <c r="AO123" s="435"/>
      <c r="AP123" s="435"/>
      <c r="AQ123" s="435"/>
      <c r="AR123" s="435"/>
      <c r="AS123" s="435"/>
      <c r="AT123" s="435"/>
      <c r="AU123" s="435"/>
      <c r="AV123" s="435"/>
      <c r="AW123" s="435"/>
      <c r="AX123" s="435"/>
      <c r="AY123" s="435"/>
      <c r="AZ123" s="435"/>
      <c r="BA123" s="435"/>
      <c r="BB123" s="435"/>
      <c r="BC123" s="435"/>
      <c r="BD123" s="435"/>
      <c r="BE123" s="435"/>
      <c r="BF123" s="435"/>
      <c r="BG123" s="435"/>
      <c r="BH123" s="435"/>
      <c r="BI123" s="99"/>
      <c r="BJ123" s="25"/>
      <c r="BK123" s="124"/>
      <c r="BL123" s="124"/>
      <c r="BM123" s="124"/>
      <c r="BN123" s="124"/>
      <c r="BO123" s="124"/>
      <c r="BP123" s="124"/>
      <c r="BQ123" s="124"/>
      <c r="BR123" s="124"/>
      <c r="BS123" s="293"/>
      <c r="BT123" s="293"/>
      <c r="BU123" s="293"/>
      <c r="BV123" s="25"/>
      <c r="BW123" s="48"/>
      <c r="BX123" s="441"/>
      <c r="BY123" s="441"/>
      <c r="BZ123" s="441"/>
      <c r="CA123" s="441"/>
      <c r="CB123" s="442"/>
      <c r="CC123" s="445"/>
      <c r="CD123" s="445"/>
      <c r="CE123" s="445"/>
      <c r="CF123" s="445"/>
      <c r="CG123" s="445"/>
      <c r="CH123" s="447"/>
      <c r="CI123" s="447"/>
      <c r="CJ123" s="447"/>
      <c r="CK123" s="447"/>
      <c r="CL123" s="447"/>
      <c r="CM123" s="448"/>
      <c r="CN123" s="448"/>
      <c r="CO123" s="448"/>
      <c r="CP123" s="448"/>
      <c r="CQ123" s="448"/>
      <c r="CR123" s="448"/>
      <c r="CS123" s="448"/>
      <c r="CT123" s="448"/>
      <c r="CU123" s="448"/>
      <c r="CV123" s="448"/>
      <c r="CW123" s="448"/>
      <c r="CX123" s="448"/>
      <c r="CY123" s="448"/>
      <c r="CZ123" s="448"/>
      <c r="DA123" s="448"/>
      <c r="DB123" s="449"/>
      <c r="DN123" s="4"/>
    </row>
    <row r="124" spans="5:123" ht="6.95" customHeight="1">
      <c r="E124" s="428"/>
      <c r="F124" s="429"/>
      <c r="G124" s="433"/>
      <c r="H124" s="431"/>
      <c r="I124" s="431"/>
      <c r="J124" s="431"/>
      <c r="K124" s="431"/>
      <c r="L124" s="432"/>
      <c r="M124" s="431"/>
      <c r="N124" s="431"/>
      <c r="O124" s="431"/>
      <c r="P124" s="431"/>
      <c r="Q124" s="431"/>
      <c r="R124" s="431"/>
      <c r="S124" s="431"/>
      <c r="T124" s="431"/>
      <c r="U124" s="431"/>
      <c r="V124" s="431"/>
      <c r="W124" s="431"/>
      <c r="X124" s="434"/>
      <c r="Y124" s="434"/>
      <c r="Z124" s="434"/>
      <c r="AA124" s="434"/>
      <c r="AB124" s="434"/>
      <c r="AC124" s="434"/>
      <c r="AD124" s="434"/>
      <c r="AE124" s="434"/>
      <c r="AF124" s="434"/>
      <c r="AG124" s="434"/>
      <c r="AH124" s="434"/>
      <c r="AI124" s="434"/>
      <c r="AJ124" s="434"/>
      <c r="AK124" s="434"/>
      <c r="AL124" s="435"/>
      <c r="AM124" s="435"/>
      <c r="AN124" s="435"/>
      <c r="AO124" s="435"/>
      <c r="AP124" s="435"/>
      <c r="AQ124" s="435"/>
      <c r="AR124" s="435"/>
      <c r="AS124" s="435"/>
      <c r="AT124" s="435"/>
      <c r="AU124" s="435"/>
      <c r="AV124" s="435"/>
      <c r="AW124" s="435"/>
      <c r="AX124" s="435"/>
      <c r="AY124" s="435"/>
      <c r="AZ124" s="435"/>
      <c r="BA124" s="435"/>
      <c r="BB124" s="435"/>
      <c r="BC124" s="435"/>
      <c r="BD124" s="435"/>
      <c r="BE124" s="435"/>
      <c r="BF124" s="435"/>
      <c r="BG124" s="435"/>
      <c r="BH124" s="435"/>
      <c r="BI124" s="100"/>
      <c r="BJ124" s="101"/>
      <c r="BK124" s="101"/>
      <c r="BL124" s="101"/>
      <c r="BM124" s="101"/>
      <c r="BN124" s="101"/>
      <c r="BO124" s="101"/>
      <c r="BP124" s="101"/>
      <c r="BQ124" s="101"/>
      <c r="BR124" s="101"/>
      <c r="BS124" s="101"/>
      <c r="BT124" s="101"/>
      <c r="BU124" s="101"/>
      <c r="BV124" s="101"/>
      <c r="BW124" s="102"/>
      <c r="BX124" s="441"/>
      <c r="BY124" s="441"/>
      <c r="BZ124" s="441"/>
      <c r="CA124" s="441"/>
      <c r="CB124" s="442"/>
      <c r="CC124" s="446"/>
      <c r="CD124" s="446"/>
      <c r="CE124" s="446"/>
      <c r="CF124" s="446"/>
      <c r="CG124" s="446"/>
      <c r="CH124" s="447"/>
      <c r="CI124" s="447"/>
      <c r="CJ124" s="447"/>
      <c r="CK124" s="447"/>
      <c r="CL124" s="447"/>
      <c r="CM124" s="448"/>
      <c r="CN124" s="448"/>
      <c r="CO124" s="448"/>
      <c r="CP124" s="448"/>
      <c r="CQ124" s="448"/>
      <c r="CR124" s="448"/>
      <c r="CS124" s="448"/>
      <c r="CT124" s="448"/>
      <c r="CU124" s="448"/>
      <c r="CV124" s="448"/>
      <c r="CW124" s="448"/>
      <c r="CX124" s="448"/>
      <c r="CY124" s="448"/>
      <c r="CZ124" s="448"/>
      <c r="DA124" s="448"/>
      <c r="DB124" s="449"/>
      <c r="DN124" s="4"/>
    </row>
    <row r="125" spans="5:123" ht="6.95" customHeight="1">
      <c r="E125" s="428" t="s">
        <v>131</v>
      </c>
      <c r="F125" s="429"/>
      <c r="G125" s="430" t="s">
        <v>133</v>
      </c>
      <c r="H125" s="431"/>
      <c r="I125" s="431"/>
      <c r="J125" s="431"/>
      <c r="K125" s="431"/>
      <c r="L125" s="432"/>
      <c r="M125" s="431" t="s">
        <v>134</v>
      </c>
      <c r="N125" s="431"/>
      <c r="O125" s="431"/>
      <c r="P125" s="431"/>
      <c r="Q125" s="431"/>
      <c r="R125" s="431"/>
      <c r="S125" s="431"/>
      <c r="T125" s="431"/>
      <c r="U125" s="431"/>
      <c r="V125" s="431"/>
      <c r="W125" s="431"/>
      <c r="X125" s="434" t="s">
        <v>137</v>
      </c>
      <c r="Y125" s="434"/>
      <c r="Z125" s="434"/>
      <c r="AA125" s="434"/>
      <c r="AB125" s="434"/>
      <c r="AC125" s="434"/>
      <c r="AD125" s="434"/>
      <c r="AE125" s="434"/>
      <c r="AF125" s="434"/>
      <c r="AG125" s="434"/>
      <c r="AH125" s="434"/>
      <c r="AI125" s="434"/>
      <c r="AJ125" s="434"/>
      <c r="AK125" s="434"/>
      <c r="AL125" s="435" t="s">
        <v>135</v>
      </c>
      <c r="AM125" s="435"/>
      <c r="AN125" s="435"/>
      <c r="AO125" s="435"/>
      <c r="AP125" s="435"/>
      <c r="AQ125" s="435"/>
      <c r="AR125" s="435"/>
      <c r="AS125" s="435"/>
      <c r="AT125" s="435"/>
      <c r="AU125" s="435"/>
      <c r="AV125" s="435"/>
      <c r="AW125" s="435"/>
      <c r="AX125" s="435"/>
      <c r="AY125" s="435"/>
      <c r="AZ125" s="435"/>
      <c r="BA125" s="435"/>
      <c r="BB125" s="435"/>
      <c r="BC125" s="435"/>
      <c r="BD125" s="435"/>
      <c r="BE125" s="435"/>
      <c r="BF125" s="435"/>
      <c r="BG125" s="435"/>
      <c r="BH125" s="435"/>
      <c r="BI125" s="96"/>
      <c r="BJ125" s="97"/>
      <c r="BK125" s="97"/>
      <c r="BL125" s="97"/>
      <c r="BM125" s="97"/>
      <c r="BN125" s="97"/>
      <c r="BO125" s="97"/>
      <c r="BP125" s="97"/>
      <c r="BQ125" s="97"/>
      <c r="BR125" s="97"/>
      <c r="BS125" s="97"/>
      <c r="BT125" s="97"/>
      <c r="BU125" s="97"/>
      <c r="BV125" s="97"/>
      <c r="BW125" s="98"/>
      <c r="BX125" s="466" t="str">
        <f>IF(BK127="","",IF(BK127&lt;=25,"○",""))</f>
        <v/>
      </c>
      <c r="BY125" s="466"/>
      <c r="BZ125" s="466"/>
      <c r="CA125" s="466"/>
      <c r="CB125" s="467"/>
      <c r="CC125" s="458" t="s">
        <v>53</v>
      </c>
      <c r="CD125" s="378"/>
      <c r="CE125" s="378"/>
      <c r="CF125" s="378"/>
      <c r="CG125" s="378"/>
      <c r="CH125" s="451" t="str">
        <f>IF(BK127="","",IF(BK127&gt;25,"○",""))</f>
        <v/>
      </c>
      <c r="CI125" s="451"/>
      <c r="CJ125" s="451"/>
      <c r="CK125" s="451"/>
      <c r="CL125" s="451"/>
      <c r="CM125" s="448" t="s">
        <v>138</v>
      </c>
      <c r="CN125" s="448"/>
      <c r="CO125" s="448"/>
      <c r="CP125" s="448"/>
      <c r="CQ125" s="448"/>
      <c r="CR125" s="448"/>
      <c r="CS125" s="448"/>
      <c r="CT125" s="448"/>
      <c r="CU125" s="448"/>
      <c r="CV125" s="448"/>
      <c r="CW125" s="448"/>
      <c r="CX125" s="448"/>
      <c r="CY125" s="448"/>
      <c r="CZ125" s="448"/>
      <c r="DA125" s="448"/>
      <c r="DB125" s="449"/>
      <c r="DN125" s="4"/>
    </row>
    <row r="126" spans="5:123" ht="6.95" customHeight="1">
      <c r="E126" s="428"/>
      <c r="F126" s="429"/>
      <c r="G126" s="430"/>
      <c r="H126" s="431"/>
      <c r="I126" s="431"/>
      <c r="J126" s="431"/>
      <c r="K126" s="431"/>
      <c r="L126" s="432"/>
      <c r="M126" s="431"/>
      <c r="N126" s="431"/>
      <c r="O126" s="431"/>
      <c r="P126" s="431"/>
      <c r="Q126" s="431"/>
      <c r="R126" s="431"/>
      <c r="S126" s="431"/>
      <c r="T126" s="431"/>
      <c r="U126" s="431"/>
      <c r="V126" s="431"/>
      <c r="W126" s="431"/>
      <c r="X126" s="434"/>
      <c r="Y126" s="434"/>
      <c r="Z126" s="434"/>
      <c r="AA126" s="434"/>
      <c r="AB126" s="434"/>
      <c r="AC126" s="434"/>
      <c r="AD126" s="434"/>
      <c r="AE126" s="434"/>
      <c r="AF126" s="434"/>
      <c r="AG126" s="434"/>
      <c r="AH126" s="434"/>
      <c r="AI126" s="434"/>
      <c r="AJ126" s="434"/>
      <c r="AK126" s="434"/>
      <c r="AL126" s="435"/>
      <c r="AM126" s="435"/>
      <c r="AN126" s="435"/>
      <c r="AO126" s="435"/>
      <c r="AP126" s="435"/>
      <c r="AQ126" s="435"/>
      <c r="AR126" s="435"/>
      <c r="AS126" s="435"/>
      <c r="AT126" s="435"/>
      <c r="AU126" s="435"/>
      <c r="AV126" s="435"/>
      <c r="AW126" s="435"/>
      <c r="AX126" s="435"/>
      <c r="AY126" s="435"/>
      <c r="AZ126" s="435"/>
      <c r="BA126" s="435"/>
      <c r="BB126" s="435"/>
      <c r="BC126" s="435"/>
      <c r="BD126" s="435"/>
      <c r="BE126" s="435"/>
      <c r="BF126" s="435"/>
      <c r="BG126" s="435"/>
      <c r="BH126" s="435"/>
      <c r="BI126" s="99"/>
      <c r="BJ126" s="25"/>
      <c r="BK126" s="25"/>
      <c r="BL126" s="25"/>
      <c r="BM126" s="25"/>
      <c r="BN126" s="25"/>
      <c r="BO126" s="25"/>
      <c r="BP126" s="25"/>
      <c r="BQ126" s="25"/>
      <c r="BR126" s="25"/>
      <c r="BS126" s="25"/>
      <c r="BT126" s="25"/>
      <c r="BU126" s="25"/>
      <c r="BV126" s="25"/>
      <c r="BW126" s="48"/>
      <c r="BX126" s="441"/>
      <c r="BY126" s="441"/>
      <c r="BZ126" s="441"/>
      <c r="CA126" s="441"/>
      <c r="CB126" s="442"/>
      <c r="CC126" s="445"/>
      <c r="CD126" s="445"/>
      <c r="CE126" s="445"/>
      <c r="CF126" s="445"/>
      <c r="CG126" s="445"/>
      <c r="CH126" s="447"/>
      <c r="CI126" s="447"/>
      <c r="CJ126" s="447"/>
      <c r="CK126" s="447"/>
      <c r="CL126" s="447"/>
      <c r="CM126" s="448"/>
      <c r="CN126" s="448"/>
      <c r="CO126" s="448"/>
      <c r="CP126" s="448"/>
      <c r="CQ126" s="448"/>
      <c r="CR126" s="448"/>
      <c r="CS126" s="448"/>
      <c r="CT126" s="448"/>
      <c r="CU126" s="448"/>
      <c r="CV126" s="448"/>
      <c r="CW126" s="448"/>
      <c r="CX126" s="448"/>
      <c r="CY126" s="448"/>
      <c r="CZ126" s="448"/>
      <c r="DA126" s="448"/>
      <c r="DB126" s="449"/>
      <c r="DN126" s="4"/>
    </row>
    <row r="127" spans="5:123" ht="6.95" customHeight="1">
      <c r="E127" s="428"/>
      <c r="F127" s="429"/>
      <c r="G127" s="433"/>
      <c r="H127" s="431"/>
      <c r="I127" s="431"/>
      <c r="J127" s="431"/>
      <c r="K127" s="431"/>
      <c r="L127" s="432"/>
      <c r="M127" s="431"/>
      <c r="N127" s="431"/>
      <c r="O127" s="431"/>
      <c r="P127" s="431"/>
      <c r="Q127" s="431"/>
      <c r="R127" s="431"/>
      <c r="S127" s="431"/>
      <c r="T127" s="431"/>
      <c r="U127" s="431"/>
      <c r="V127" s="431"/>
      <c r="W127" s="431"/>
      <c r="X127" s="434"/>
      <c r="Y127" s="434"/>
      <c r="Z127" s="434"/>
      <c r="AA127" s="434"/>
      <c r="AB127" s="434"/>
      <c r="AC127" s="434"/>
      <c r="AD127" s="434"/>
      <c r="AE127" s="434"/>
      <c r="AF127" s="434"/>
      <c r="AG127" s="434"/>
      <c r="AH127" s="434"/>
      <c r="AI127" s="434"/>
      <c r="AJ127" s="434"/>
      <c r="AK127" s="434"/>
      <c r="AL127" s="435"/>
      <c r="AM127" s="435"/>
      <c r="AN127" s="435"/>
      <c r="AO127" s="435"/>
      <c r="AP127" s="435"/>
      <c r="AQ127" s="435"/>
      <c r="AR127" s="435"/>
      <c r="AS127" s="435"/>
      <c r="AT127" s="435"/>
      <c r="AU127" s="435"/>
      <c r="AV127" s="435"/>
      <c r="AW127" s="435"/>
      <c r="AX127" s="435"/>
      <c r="AY127" s="435"/>
      <c r="AZ127" s="435"/>
      <c r="BA127" s="435"/>
      <c r="BB127" s="435"/>
      <c r="BC127" s="435"/>
      <c r="BD127" s="435"/>
      <c r="BE127" s="435"/>
      <c r="BF127" s="435"/>
      <c r="BG127" s="435"/>
      <c r="BH127" s="435"/>
      <c r="BI127" s="99"/>
      <c r="BJ127" s="25"/>
      <c r="BK127" s="123"/>
      <c r="BL127" s="123"/>
      <c r="BM127" s="123"/>
      <c r="BN127" s="123"/>
      <c r="BO127" s="123"/>
      <c r="BP127" s="123"/>
      <c r="BQ127" s="123"/>
      <c r="BR127" s="123"/>
      <c r="BS127" s="293" t="s">
        <v>36</v>
      </c>
      <c r="BT127" s="293"/>
      <c r="BU127" s="293"/>
      <c r="BV127" s="25"/>
      <c r="BW127" s="48"/>
      <c r="BX127" s="441"/>
      <c r="BY127" s="441"/>
      <c r="BZ127" s="441"/>
      <c r="CA127" s="441"/>
      <c r="CB127" s="442"/>
      <c r="CC127" s="445"/>
      <c r="CD127" s="445"/>
      <c r="CE127" s="445"/>
      <c r="CF127" s="445"/>
      <c r="CG127" s="445"/>
      <c r="CH127" s="447"/>
      <c r="CI127" s="447"/>
      <c r="CJ127" s="447"/>
      <c r="CK127" s="447"/>
      <c r="CL127" s="447"/>
      <c r="CM127" s="448"/>
      <c r="CN127" s="448"/>
      <c r="CO127" s="448"/>
      <c r="CP127" s="448"/>
      <c r="CQ127" s="448"/>
      <c r="CR127" s="448"/>
      <c r="CS127" s="448"/>
      <c r="CT127" s="448"/>
      <c r="CU127" s="448"/>
      <c r="CV127" s="448"/>
      <c r="CW127" s="448"/>
      <c r="CX127" s="448"/>
      <c r="CY127" s="448"/>
      <c r="CZ127" s="448"/>
      <c r="DA127" s="448"/>
      <c r="DB127" s="449"/>
      <c r="DN127" s="4"/>
    </row>
    <row r="128" spans="5:123" ht="6.95" customHeight="1">
      <c r="E128" s="428"/>
      <c r="F128" s="429"/>
      <c r="G128" s="433"/>
      <c r="H128" s="431"/>
      <c r="I128" s="431"/>
      <c r="J128" s="431"/>
      <c r="K128" s="431"/>
      <c r="L128" s="432"/>
      <c r="M128" s="431"/>
      <c r="N128" s="431"/>
      <c r="O128" s="431"/>
      <c r="P128" s="431"/>
      <c r="Q128" s="431"/>
      <c r="R128" s="431"/>
      <c r="S128" s="431"/>
      <c r="T128" s="431"/>
      <c r="U128" s="431"/>
      <c r="V128" s="431"/>
      <c r="W128" s="431"/>
      <c r="X128" s="434"/>
      <c r="Y128" s="434"/>
      <c r="Z128" s="434"/>
      <c r="AA128" s="434"/>
      <c r="AB128" s="434"/>
      <c r="AC128" s="434"/>
      <c r="AD128" s="434"/>
      <c r="AE128" s="434"/>
      <c r="AF128" s="434"/>
      <c r="AG128" s="434"/>
      <c r="AH128" s="434"/>
      <c r="AI128" s="434"/>
      <c r="AJ128" s="434"/>
      <c r="AK128" s="434"/>
      <c r="AL128" s="435"/>
      <c r="AM128" s="435"/>
      <c r="AN128" s="435"/>
      <c r="AO128" s="435"/>
      <c r="AP128" s="435"/>
      <c r="AQ128" s="435"/>
      <c r="AR128" s="435"/>
      <c r="AS128" s="435"/>
      <c r="AT128" s="435"/>
      <c r="AU128" s="435"/>
      <c r="AV128" s="435"/>
      <c r="AW128" s="435"/>
      <c r="AX128" s="435"/>
      <c r="AY128" s="435"/>
      <c r="AZ128" s="435"/>
      <c r="BA128" s="435"/>
      <c r="BB128" s="435"/>
      <c r="BC128" s="435"/>
      <c r="BD128" s="435"/>
      <c r="BE128" s="435"/>
      <c r="BF128" s="435"/>
      <c r="BG128" s="435"/>
      <c r="BH128" s="435"/>
      <c r="BI128" s="99"/>
      <c r="BJ128" s="25"/>
      <c r="BK128" s="124"/>
      <c r="BL128" s="124"/>
      <c r="BM128" s="124"/>
      <c r="BN128" s="124"/>
      <c r="BO128" s="124"/>
      <c r="BP128" s="124"/>
      <c r="BQ128" s="124"/>
      <c r="BR128" s="124"/>
      <c r="BS128" s="293"/>
      <c r="BT128" s="293"/>
      <c r="BU128" s="293"/>
      <c r="BV128" s="25"/>
      <c r="BW128" s="48"/>
      <c r="BX128" s="441"/>
      <c r="BY128" s="441"/>
      <c r="BZ128" s="441"/>
      <c r="CA128" s="441"/>
      <c r="CB128" s="442"/>
      <c r="CC128" s="445"/>
      <c r="CD128" s="445"/>
      <c r="CE128" s="445"/>
      <c r="CF128" s="445"/>
      <c r="CG128" s="445"/>
      <c r="CH128" s="447"/>
      <c r="CI128" s="447"/>
      <c r="CJ128" s="447"/>
      <c r="CK128" s="447"/>
      <c r="CL128" s="447"/>
      <c r="CM128" s="448"/>
      <c r="CN128" s="448"/>
      <c r="CO128" s="448"/>
      <c r="CP128" s="448"/>
      <c r="CQ128" s="448"/>
      <c r="CR128" s="448"/>
      <c r="CS128" s="448"/>
      <c r="CT128" s="448"/>
      <c r="CU128" s="448"/>
      <c r="CV128" s="448"/>
      <c r="CW128" s="448"/>
      <c r="CX128" s="448"/>
      <c r="CY128" s="448"/>
      <c r="CZ128" s="448"/>
      <c r="DA128" s="448"/>
      <c r="DB128" s="449"/>
      <c r="DN128" s="4"/>
    </row>
    <row r="129" spans="5:118" ht="6.95" customHeight="1">
      <c r="E129" s="459"/>
      <c r="F129" s="460"/>
      <c r="G129" s="461"/>
      <c r="H129" s="462"/>
      <c r="I129" s="462"/>
      <c r="J129" s="462"/>
      <c r="K129" s="462"/>
      <c r="L129" s="463"/>
      <c r="M129" s="462"/>
      <c r="N129" s="462"/>
      <c r="O129" s="462"/>
      <c r="P129" s="462"/>
      <c r="Q129" s="462"/>
      <c r="R129" s="462"/>
      <c r="S129" s="462"/>
      <c r="T129" s="462"/>
      <c r="U129" s="462"/>
      <c r="V129" s="462"/>
      <c r="W129" s="462"/>
      <c r="X129" s="464"/>
      <c r="Y129" s="464"/>
      <c r="Z129" s="464"/>
      <c r="AA129" s="464"/>
      <c r="AB129" s="464"/>
      <c r="AC129" s="464"/>
      <c r="AD129" s="464"/>
      <c r="AE129" s="464"/>
      <c r="AF129" s="464"/>
      <c r="AG129" s="464"/>
      <c r="AH129" s="464"/>
      <c r="AI129" s="464"/>
      <c r="AJ129" s="464"/>
      <c r="AK129" s="464"/>
      <c r="AL129" s="465"/>
      <c r="AM129" s="465"/>
      <c r="AN129" s="465"/>
      <c r="AO129" s="465"/>
      <c r="AP129" s="465"/>
      <c r="AQ129" s="465"/>
      <c r="AR129" s="465"/>
      <c r="AS129" s="465"/>
      <c r="AT129" s="465"/>
      <c r="AU129" s="465"/>
      <c r="AV129" s="465"/>
      <c r="AW129" s="465"/>
      <c r="AX129" s="465"/>
      <c r="AY129" s="465"/>
      <c r="AZ129" s="465"/>
      <c r="BA129" s="465"/>
      <c r="BB129" s="465"/>
      <c r="BC129" s="465"/>
      <c r="BD129" s="465"/>
      <c r="BE129" s="465"/>
      <c r="BF129" s="465"/>
      <c r="BG129" s="465"/>
      <c r="BH129" s="465"/>
      <c r="BI129" s="100"/>
      <c r="BJ129" s="101"/>
      <c r="BK129" s="101"/>
      <c r="BL129" s="101"/>
      <c r="BM129" s="101"/>
      <c r="BN129" s="101"/>
      <c r="BO129" s="101"/>
      <c r="BP129" s="101"/>
      <c r="BQ129" s="101"/>
      <c r="BR129" s="101"/>
      <c r="BS129" s="101"/>
      <c r="BT129" s="101"/>
      <c r="BU129" s="101"/>
      <c r="BV129" s="101"/>
      <c r="BW129" s="102"/>
      <c r="BX129" s="441"/>
      <c r="BY129" s="441"/>
      <c r="BZ129" s="441"/>
      <c r="CA129" s="441"/>
      <c r="CB129" s="442"/>
      <c r="CC129" s="446"/>
      <c r="CD129" s="446"/>
      <c r="CE129" s="446"/>
      <c r="CF129" s="446"/>
      <c r="CG129" s="446"/>
      <c r="CH129" s="447"/>
      <c r="CI129" s="447"/>
      <c r="CJ129" s="447"/>
      <c r="CK129" s="447"/>
      <c r="CL129" s="447"/>
      <c r="CM129" s="448"/>
      <c r="CN129" s="448"/>
      <c r="CO129" s="448"/>
      <c r="CP129" s="448"/>
      <c r="CQ129" s="448"/>
      <c r="CR129" s="448"/>
      <c r="CS129" s="448"/>
      <c r="CT129" s="448"/>
      <c r="CU129" s="448"/>
      <c r="CV129" s="448"/>
      <c r="CW129" s="448"/>
      <c r="CX129" s="448"/>
      <c r="CY129" s="448"/>
      <c r="CZ129" s="448"/>
      <c r="DA129" s="448"/>
      <c r="DB129" s="449"/>
      <c r="DN129" s="4"/>
    </row>
    <row r="130" spans="5:118" ht="8.1" customHeight="1">
      <c r="E130" s="174" t="s">
        <v>201</v>
      </c>
      <c r="F130" s="282"/>
      <c r="G130" s="282"/>
      <c r="H130" s="282"/>
      <c r="I130" s="282"/>
      <c r="J130" s="282"/>
      <c r="K130" s="282"/>
      <c r="L130" s="282"/>
      <c r="M130" s="282"/>
      <c r="N130" s="282"/>
      <c r="O130" s="282"/>
      <c r="P130" s="282"/>
      <c r="Q130" s="282"/>
      <c r="R130" s="282"/>
      <c r="S130" s="282"/>
      <c r="T130" s="282"/>
      <c r="U130" s="282"/>
      <c r="V130" s="282"/>
      <c r="W130" s="282"/>
      <c r="X130" s="282"/>
      <c r="Y130" s="282"/>
      <c r="Z130" s="282"/>
      <c r="AA130" s="282"/>
      <c r="AB130" s="282"/>
      <c r="AC130" s="282"/>
      <c r="AD130" s="282"/>
      <c r="AE130" s="282"/>
      <c r="AF130" s="282"/>
      <c r="AG130" s="282"/>
      <c r="AH130" s="282"/>
      <c r="AI130" s="282"/>
      <c r="AJ130" s="282"/>
      <c r="AK130" s="282"/>
      <c r="AL130" s="282"/>
      <c r="AM130" s="282"/>
      <c r="AN130" s="282"/>
      <c r="AO130" s="282"/>
      <c r="AP130" s="282"/>
      <c r="AQ130" s="282"/>
      <c r="AR130" s="282"/>
      <c r="AS130" s="282"/>
      <c r="AT130" s="282"/>
      <c r="AU130" s="282"/>
      <c r="AV130" s="282"/>
      <c r="AW130" s="282"/>
      <c r="AX130" s="282"/>
      <c r="AY130" s="282"/>
      <c r="AZ130" s="282"/>
      <c r="BA130" s="282"/>
      <c r="BB130" s="282"/>
      <c r="BC130" s="282"/>
      <c r="BD130" s="282"/>
      <c r="BE130" s="282"/>
      <c r="BF130" s="282"/>
      <c r="BG130" s="282"/>
      <c r="BH130" s="282"/>
      <c r="BI130" s="282"/>
      <c r="BJ130" s="282"/>
      <c r="BK130" s="282"/>
      <c r="BL130" s="282"/>
      <c r="BM130" s="282"/>
      <c r="BN130" s="282"/>
      <c r="BO130" s="282"/>
      <c r="BP130" s="282"/>
      <c r="BQ130" s="282"/>
      <c r="BR130" s="282"/>
      <c r="BS130" s="282"/>
      <c r="BT130" s="282"/>
      <c r="BU130" s="282"/>
      <c r="BV130" s="282"/>
      <c r="BW130" s="282"/>
      <c r="BX130" s="282"/>
      <c r="BY130" s="282"/>
      <c r="BZ130" s="282"/>
      <c r="CA130" s="282"/>
      <c r="CB130" s="282"/>
      <c r="CC130" s="282"/>
      <c r="CD130" s="282"/>
      <c r="CE130" s="282"/>
      <c r="CF130" s="282"/>
      <c r="CG130" s="282"/>
      <c r="CH130" s="282"/>
      <c r="CI130" s="282"/>
      <c r="CJ130" s="282"/>
      <c r="CK130" s="282"/>
      <c r="CL130" s="283"/>
      <c r="CM130" s="47"/>
      <c r="CN130" s="28"/>
      <c r="CO130" s="28"/>
      <c r="CP130" s="28"/>
      <c r="CQ130" s="28"/>
      <c r="CR130" s="28"/>
      <c r="CS130" s="28"/>
      <c r="CT130" s="28"/>
      <c r="CU130" s="28"/>
      <c r="CV130" s="28"/>
      <c r="CW130" s="28"/>
      <c r="CX130" s="28"/>
      <c r="CY130" s="28"/>
      <c r="CZ130" s="28"/>
      <c r="DA130" s="28"/>
      <c r="DB130" s="28"/>
      <c r="DN130" s="4"/>
    </row>
    <row r="131" spans="5:118" ht="8.1" customHeight="1">
      <c r="E131" s="284"/>
      <c r="F131" s="285"/>
      <c r="G131" s="285"/>
      <c r="H131" s="285"/>
      <c r="I131" s="285"/>
      <c r="J131" s="285"/>
      <c r="K131" s="285"/>
      <c r="L131" s="285"/>
      <c r="M131" s="285"/>
      <c r="N131" s="285"/>
      <c r="O131" s="285"/>
      <c r="P131" s="285"/>
      <c r="Q131" s="285"/>
      <c r="R131" s="285"/>
      <c r="S131" s="285"/>
      <c r="T131" s="285"/>
      <c r="U131" s="285"/>
      <c r="V131" s="285"/>
      <c r="W131" s="285"/>
      <c r="X131" s="285"/>
      <c r="Y131" s="285"/>
      <c r="Z131" s="285"/>
      <c r="AA131" s="285"/>
      <c r="AB131" s="285"/>
      <c r="AC131" s="285"/>
      <c r="AD131" s="285"/>
      <c r="AE131" s="285"/>
      <c r="AF131" s="285"/>
      <c r="AG131" s="285"/>
      <c r="AH131" s="285"/>
      <c r="AI131" s="285"/>
      <c r="AJ131" s="285"/>
      <c r="AK131" s="285"/>
      <c r="AL131" s="285"/>
      <c r="AM131" s="285"/>
      <c r="AN131" s="285"/>
      <c r="AO131" s="285"/>
      <c r="AP131" s="285"/>
      <c r="AQ131" s="285"/>
      <c r="AR131" s="285"/>
      <c r="AS131" s="285"/>
      <c r="AT131" s="285"/>
      <c r="AU131" s="285"/>
      <c r="AV131" s="285"/>
      <c r="AW131" s="285"/>
      <c r="AX131" s="285"/>
      <c r="AY131" s="285"/>
      <c r="AZ131" s="285"/>
      <c r="BA131" s="285"/>
      <c r="BB131" s="285"/>
      <c r="BC131" s="285"/>
      <c r="BD131" s="285"/>
      <c r="BE131" s="285"/>
      <c r="BF131" s="285"/>
      <c r="BG131" s="285"/>
      <c r="BH131" s="285"/>
      <c r="BI131" s="285"/>
      <c r="BJ131" s="285"/>
      <c r="BK131" s="285"/>
      <c r="BL131" s="285"/>
      <c r="BM131" s="285"/>
      <c r="BN131" s="285"/>
      <c r="BO131" s="285"/>
      <c r="BP131" s="285"/>
      <c r="BQ131" s="285"/>
      <c r="BR131" s="285"/>
      <c r="BS131" s="285"/>
      <c r="BT131" s="285"/>
      <c r="BU131" s="285"/>
      <c r="BV131" s="285"/>
      <c r="BW131" s="285"/>
      <c r="BX131" s="285"/>
      <c r="BY131" s="285"/>
      <c r="BZ131" s="285"/>
      <c r="CA131" s="285"/>
      <c r="CB131" s="285"/>
      <c r="CC131" s="285"/>
      <c r="CD131" s="285"/>
      <c r="CE131" s="285"/>
      <c r="CF131" s="285"/>
      <c r="CG131" s="285"/>
      <c r="CH131" s="285"/>
      <c r="CI131" s="285"/>
      <c r="CJ131" s="285"/>
      <c r="CK131" s="285"/>
      <c r="CL131" s="286"/>
      <c r="CM131" s="47"/>
      <c r="CN131" s="28"/>
      <c r="CO131" s="28"/>
      <c r="CP131" s="28"/>
      <c r="CQ131" s="28"/>
      <c r="CR131" s="28"/>
      <c r="CS131" s="28"/>
      <c r="CT131" s="28"/>
      <c r="CU131" s="28"/>
      <c r="CV131" s="28"/>
      <c r="CW131" s="28"/>
      <c r="CX131" s="28"/>
      <c r="CY131" s="28"/>
      <c r="CZ131" s="28"/>
      <c r="DA131" s="28"/>
      <c r="DB131" s="28"/>
      <c r="DN131" s="4"/>
    </row>
    <row r="132" spans="5:118" ht="8.1" customHeight="1">
      <c r="E132" s="284"/>
      <c r="F132" s="285"/>
      <c r="G132" s="285"/>
      <c r="H132" s="285"/>
      <c r="I132" s="285"/>
      <c r="J132" s="285"/>
      <c r="K132" s="285"/>
      <c r="L132" s="285"/>
      <c r="M132" s="285"/>
      <c r="N132" s="285"/>
      <c r="O132" s="285"/>
      <c r="P132" s="285"/>
      <c r="Q132" s="285"/>
      <c r="R132" s="285"/>
      <c r="S132" s="285"/>
      <c r="T132" s="285"/>
      <c r="U132" s="285"/>
      <c r="V132" s="285"/>
      <c r="W132" s="285"/>
      <c r="X132" s="285"/>
      <c r="Y132" s="285"/>
      <c r="Z132" s="285"/>
      <c r="AA132" s="285"/>
      <c r="AB132" s="285"/>
      <c r="AC132" s="285"/>
      <c r="AD132" s="285"/>
      <c r="AE132" s="285"/>
      <c r="AF132" s="285"/>
      <c r="AG132" s="285"/>
      <c r="AH132" s="285"/>
      <c r="AI132" s="285"/>
      <c r="AJ132" s="285"/>
      <c r="AK132" s="285"/>
      <c r="AL132" s="285"/>
      <c r="AM132" s="285"/>
      <c r="AN132" s="285"/>
      <c r="AO132" s="285"/>
      <c r="AP132" s="285"/>
      <c r="AQ132" s="285"/>
      <c r="AR132" s="285"/>
      <c r="AS132" s="285"/>
      <c r="AT132" s="285"/>
      <c r="AU132" s="285"/>
      <c r="AV132" s="285"/>
      <c r="AW132" s="285"/>
      <c r="AX132" s="285"/>
      <c r="AY132" s="285"/>
      <c r="AZ132" s="285"/>
      <c r="BA132" s="285"/>
      <c r="BB132" s="285"/>
      <c r="BC132" s="285"/>
      <c r="BD132" s="285"/>
      <c r="BE132" s="285"/>
      <c r="BF132" s="285"/>
      <c r="BG132" s="285"/>
      <c r="BH132" s="285"/>
      <c r="BI132" s="285"/>
      <c r="BJ132" s="285"/>
      <c r="BK132" s="285"/>
      <c r="BL132" s="285"/>
      <c r="BM132" s="285"/>
      <c r="BN132" s="285"/>
      <c r="BO132" s="285"/>
      <c r="BP132" s="285"/>
      <c r="BQ132" s="285"/>
      <c r="BR132" s="285"/>
      <c r="BS132" s="285"/>
      <c r="BT132" s="285"/>
      <c r="BU132" s="285"/>
      <c r="BV132" s="285"/>
      <c r="BW132" s="285"/>
      <c r="BX132" s="285"/>
      <c r="BY132" s="285"/>
      <c r="BZ132" s="285"/>
      <c r="CA132" s="285"/>
      <c r="CB132" s="285"/>
      <c r="CC132" s="285"/>
      <c r="CD132" s="285"/>
      <c r="CE132" s="285"/>
      <c r="CF132" s="285"/>
      <c r="CG132" s="285"/>
      <c r="CH132" s="285"/>
      <c r="CI132" s="285"/>
      <c r="CJ132" s="285"/>
      <c r="CK132" s="285"/>
      <c r="CL132" s="286"/>
      <c r="DN132" s="4"/>
    </row>
    <row r="133" spans="5:118" ht="8.1" customHeight="1">
      <c r="E133" s="287"/>
      <c r="F133" s="288"/>
      <c r="G133" s="288"/>
      <c r="H133" s="288"/>
      <c r="I133" s="288"/>
      <c r="J133" s="288"/>
      <c r="K133" s="288"/>
      <c r="L133" s="288"/>
      <c r="M133" s="288"/>
      <c r="N133" s="288"/>
      <c r="O133" s="288"/>
      <c r="P133" s="288"/>
      <c r="Q133" s="288"/>
      <c r="R133" s="288"/>
      <c r="S133" s="288"/>
      <c r="T133" s="288"/>
      <c r="U133" s="288"/>
      <c r="V133" s="288"/>
      <c r="W133" s="288"/>
      <c r="X133" s="288"/>
      <c r="Y133" s="288"/>
      <c r="Z133" s="288"/>
      <c r="AA133" s="288"/>
      <c r="AB133" s="288"/>
      <c r="AC133" s="288"/>
      <c r="AD133" s="288"/>
      <c r="AE133" s="288"/>
      <c r="AF133" s="288"/>
      <c r="AG133" s="288"/>
      <c r="AH133" s="288"/>
      <c r="AI133" s="288"/>
      <c r="AJ133" s="288"/>
      <c r="AK133" s="288"/>
      <c r="AL133" s="288"/>
      <c r="AM133" s="288"/>
      <c r="AN133" s="288"/>
      <c r="AO133" s="288"/>
      <c r="AP133" s="288"/>
      <c r="AQ133" s="288"/>
      <c r="AR133" s="288"/>
      <c r="AS133" s="288"/>
      <c r="AT133" s="288"/>
      <c r="AU133" s="288"/>
      <c r="AV133" s="288"/>
      <c r="AW133" s="288"/>
      <c r="AX133" s="288"/>
      <c r="AY133" s="288"/>
      <c r="AZ133" s="288"/>
      <c r="BA133" s="288"/>
      <c r="BB133" s="288"/>
      <c r="BC133" s="288"/>
      <c r="BD133" s="288"/>
      <c r="BE133" s="288"/>
      <c r="BF133" s="288"/>
      <c r="BG133" s="288"/>
      <c r="BH133" s="288"/>
      <c r="BI133" s="288"/>
      <c r="BJ133" s="288"/>
      <c r="BK133" s="288"/>
      <c r="BL133" s="288"/>
      <c r="BM133" s="288"/>
      <c r="BN133" s="288"/>
      <c r="BO133" s="288"/>
      <c r="BP133" s="288"/>
      <c r="BQ133" s="288"/>
      <c r="BR133" s="288"/>
      <c r="BS133" s="288"/>
      <c r="BT133" s="288"/>
      <c r="BU133" s="288"/>
      <c r="BV133" s="288"/>
      <c r="BW133" s="288"/>
      <c r="BX133" s="288"/>
      <c r="BY133" s="288"/>
      <c r="BZ133" s="288"/>
      <c r="CA133" s="288"/>
      <c r="CB133" s="288"/>
      <c r="CC133" s="288"/>
      <c r="CD133" s="288"/>
      <c r="CE133" s="288"/>
      <c r="CF133" s="288"/>
      <c r="CG133" s="288"/>
      <c r="CH133" s="288"/>
      <c r="CI133" s="288"/>
      <c r="CJ133" s="288"/>
      <c r="CK133" s="288"/>
      <c r="CL133" s="289"/>
      <c r="DN133" s="4"/>
    </row>
    <row r="134" spans="5:118" ht="8.1" customHeight="1">
      <c r="E134" s="28"/>
      <c r="F134" s="28"/>
      <c r="G134" s="28"/>
      <c r="H134" s="28"/>
      <c r="I134" s="28"/>
      <c r="J134" s="28"/>
      <c r="K134" s="28"/>
      <c r="L134" s="28"/>
      <c r="M134" s="28"/>
      <c r="N134" s="28"/>
      <c r="O134" s="28"/>
      <c r="P134" s="28"/>
      <c r="Q134" s="28"/>
      <c r="R134" s="28"/>
      <c r="S134" s="28"/>
      <c r="T134" s="28"/>
      <c r="U134" s="28"/>
      <c r="V134" s="28"/>
      <c r="W134" s="28"/>
      <c r="X134" s="28"/>
      <c r="Y134" s="28"/>
      <c r="Z134" s="28"/>
      <c r="AA134" s="28"/>
      <c r="AB134" s="28"/>
      <c r="AC134" s="28"/>
      <c r="AD134" s="28"/>
      <c r="AE134" s="28"/>
      <c r="AF134" s="28"/>
      <c r="AG134" s="28"/>
      <c r="AH134" s="28"/>
      <c r="AI134" s="28"/>
      <c r="AJ134" s="28"/>
      <c r="AK134" s="28"/>
      <c r="AL134" s="28"/>
      <c r="AM134" s="28"/>
      <c r="AN134" s="28"/>
      <c r="AO134" s="28"/>
      <c r="AP134" s="28"/>
      <c r="AQ134" s="28"/>
      <c r="AR134" s="28"/>
      <c r="AS134" s="28"/>
      <c r="AT134" s="28"/>
      <c r="AU134" s="28"/>
      <c r="AV134" s="28"/>
      <c r="AW134" s="28"/>
      <c r="AX134" s="28"/>
      <c r="AY134" s="28"/>
      <c r="AZ134" s="28"/>
      <c r="BA134" s="28"/>
      <c r="BB134" s="28"/>
      <c r="BC134" s="28"/>
      <c r="BD134" s="28"/>
      <c r="BE134" s="28"/>
      <c r="BF134" s="28"/>
      <c r="BG134" s="28"/>
      <c r="BH134" s="28"/>
      <c r="BI134" s="28"/>
      <c r="BJ134" s="28"/>
      <c r="BK134" s="28"/>
      <c r="BL134" s="28"/>
      <c r="BM134" s="28"/>
      <c r="BN134" s="28"/>
      <c r="BO134" s="28"/>
      <c r="BP134" s="28"/>
      <c r="BQ134" s="28"/>
      <c r="BR134" s="28"/>
      <c r="BS134" s="28"/>
      <c r="BT134" s="28"/>
      <c r="BU134" s="28"/>
      <c r="BV134" s="28"/>
      <c r="BW134" s="28"/>
      <c r="BX134" s="28"/>
      <c r="BY134" s="28"/>
      <c r="BZ134" s="28"/>
      <c r="CA134" s="28"/>
      <c r="CB134" s="28"/>
      <c r="CC134" s="28"/>
      <c r="CD134" s="28"/>
      <c r="CE134" s="28"/>
      <c r="CF134" s="28"/>
      <c r="CG134" s="28"/>
      <c r="CH134" s="28"/>
      <c r="CI134" s="28"/>
      <c r="CJ134" s="28"/>
      <c r="CK134" s="28"/>
      <c r="CL134" s="28"/>
      <c r="DN134" s="4"/>
    </row>
    <row r="135" spans="5:118" ht="8.1" customHeight="1">
      <c r="E135" s="28"/>
      <c r="F135" s="28"/>
      <c r="G135" s="28"/>
      <c r="H135" s="28"/>
      <c r="I135" s="28"/>
      <c r="J135" s="28"/>
      <c r="K135" s="28"/>
      <c r="L135" s="28"/>
      <c r="M135" s="28"/>
      <c r="N135" s="28"/>
      <c r="O135" s="28"/>
      <c r="P135" s="28"/>
      <c r="Q135" s="28"/>
      <c r="R135" s="28"/>
      <c r="S135" s="28"/>
      <c r="T135" s="28"/>
      <c r="U135" s="28"/>
      <c r="V135" s="28"/>
      <c r="W135" s="28"/>
      <c r="X135" s="28"/>
      <c r="Y135" s="28"/>
      <c r="Z135" s="28"/>
      <c r="AA135" s="28"/>
      <c r="AB135" s="28"/>
      <c r="AC135" s="28"/>
      <c r="AD135" s="28"/>
      <c r="AE135" s="28"/>
      <c r="AF135" s="28"/>
      <c r="AG135" s="28"/>
      <c r="AH135" s="28"/>
      <c r="AI135" s="28"/>
      <c r="AJ135" s="28"/>
      <c r="AK135" s="28"/>
      <c r="AL135" s="28"/>
      <c r="AM135" s="28"/>
      <c r="AN135" s="28"/>
      <c r="AO135" s="28"/>
      <c r="AP135" s="28"/>
      <c r="AQ135" s="28"/>
      <c r="AR135" s="28"/>
      <c r="AS135" s="28"/>
      <c r="AT135" s="28"/>
      <c r="AU135" s="28"/>
      <c r="AV135" s="28"/>
      <c r="AW135" s="28"/>
      <c r="AX135" s="28"/>
      <c r="AY135" s="28"/>
      <c r="AZ135" s="28"/>
      <c r="BA135" s="28"/>
      <c r="BB135" s="28"/>
      <c r="BC135" s="28"/>
      <c r="BD135" s="28"/>
      <c r="BE135" s="28"/>
      <c r="BF135" s="28"/>
      <c r="BG135" s="28"/>
      <c r="BH135" s="28"/>
      <c r="BI135" s="28"/>
      <c r="BJ135" s="28"/>
      <c r="BK135" s="28"/>
      <c r="BL135" s="28"/>
      <c r="BM135" s="28"/>
      <c r="BN135" s="28"/>
      <c r="BO135" s="28"/>
      <c r="BP135" s="28"/>
      <c r="BQ135" s="28"/>
      <c r="BR135" s="28"/>
      <c r="BS135" s="28"/>
      <c r="BT135" s="28"/>
      <c r="BU135" s="28"/>
      <c r="BV135" s="28"/>
      <c r="BW135" s="28"/>
      <c r="BX135" s="28"/>
      <c r="BY135" s="28"/>
      <c r="BZ135" s="28"/>
      <c r="CA135" s="28"/>
      <c r="CB135" s="28"/>
      <c r="CC135" s="28"/>
      <c r="CD135" s="28"/>
      <c r="CE135" s="28"/>
      <c r="CF135" s="28"/>
      <c r="CG135" s="28"/>
      <c r="CH135" s="28"/>
      <c r="CI135" s="28"/>
      <c r="CJ135" s="28"/>
      <c r="CK135" s="28"/>
      <c r="CL135" s="28"/>
      <c r="DN135" s="4"/>
    </row>
    <row r="136" spans="5:118" ht="8.1" customHeight="1">
      <c r="E136" s="28"/>
      <c r="F136" s="28"/>
      <c r="G136" s="28"/>
      <c r="H136" s="28"/>
      <c r="I136" s="28"/>
      <c r="J136" s="28"/>
      <c r="K136" s="28"/>
      <c r="L136" s="28"/>
      <c r="M136" s="28"/>
      <c r="N136" s="28"/>
      <c r="O136" s="28"/>
      <c r="P136" s="28"/>
      <c r="Q136" s="28"/>
      <c r="R136" s="28"/>
      <c r="S136" s="28"/>
      <c r="T136" s="28"/>
      <c r="U136" s="28"/>
      <c r="V136" s="28"/>
      <c r="W136" s="28"/>
      <c r="X136" s="28"/>
      <c r="Y136" s="28"/>
      <c r="Z136" s="28"/>
      <c r="AA136" s="28"/>
      <c r="AB136" s="28"/>
      <c r="AC136" s="28"/>
      <c r="AD136" s="28"/>
      <c r="AE136" s="28"/>
      <c r="AF136" s="28"/>
      <c r="AG136" s="28"/>
      <c r="AH136" s="28"/>
      <c r="AI136" s="28"/>
      <c r="AJ136" s="28"/>
      <c r="AK136" s="28"/>
      <c r="AL136" s="28"/>
      <c r="AM136" s="28"/>
      <c r="AN136" s="28"/>
      <c r="AO136" s="28"/>
      <c r="AP136" s="28"/>
      <c r="AQ136" s="28"/>
      <c r="AR136" s="28"/>
      <c r="AS136" s="28"/>
      <c r="AT136" s="28"/>
      <c r="AU136" s="28"/>
      <c r="AV136" s="28"/>
      <c r="AW136" s="28"/>
      <c r="AX136" s="28"/>
      <c r="AY136" s="28"/>
      <c r="AZ136" s="28"/>
      <c r="BA136" s="28"/>
      <c r="BB136" s="28"/>
      <c r="BC136" s="28"/>
      <c r="BD136" s="28"/>
      <c r="BE136" s="28"/>
      <c r="BF136" s="28"/>
      <c r="BG136" s="28"/>
      <c r="BH136" s="28"/>
      <c r="BI136" s="28"/>
      <c r="BJ136" s="28"/>
      <c r="BK136" s="28"/>
      <c r="BL136" s="28"/>
      <c r="BM136" s="28"/>
      <c r="BN136" s="28"/>
      <c r="BO136" s="28"/>
      <c r="BP136" s="28"/>
      <c r="BQ136" s="28"/>
      <c r="BR136" s="28"/>
      <c r="BS136" s="28"/>
      <c r="BT136" s="28"/>
      <c r="BU136" s="28"/>
      <c r="BV136" s="28"/>
      <c r="BW136" s="28"/>
      <c r="BX136" s="28"/>
      <c r="BY136" s="28"/>
      <c r="BZ136" s="28"/>
      <c r="CA136" s="28"/>
      <c r="CB136" s="28"/>
      <c r="CC136" s="28"/>
      <c r="CD136" s="28"/>
      <c r="CE136" s="28"/>
      <c r="CF136" s="28"/>
      <c r="CG136" s="28"/>
      <c r="CH136" s="28"/>
      <c r="CI136" s="28"/>
      <c r="CJ136" s="28"/>
      <c r="CK136" s="28"/>
      <c r="CL136" s="28"/>
      <c r="DN136" s="4"/>
    </row>
    <row r="137" spans="5:118" ht="8.1" customHeight="1">
      <c r="E137" s="28"/>
      <c r="F137" s="28"/>
      <c r="G137" s="28"/>
      <c r="H137" s="28"/>
      <c r="I137" s="28"/>
      <c r="J137" s="28"/>
      <c r="K137" s="28"/>
      <c r="L137" s="28"/>
      <c r="M137" s="28"/>
      <c r="N137" s="28"/>
      <c r="O137" s="28"/>
      <c r="P137" s="28"/>
      <c r="Q137" s="28"/>
      <c r="R137" s="28"/>
      <c r="S137" s="28"/>
      <c r="T137" s="28"/>
      <c r="U137" s="28"/>
      <c r="V137" s="28"/>
      <c r="W137" s="28"/>
      <c r="X137" s="28"/>
      <c r="Y137" s="28"/>
      <c r="Z137" s="28"/>
      <c r="AA137" s="28"/>
      <c r="AB137" s="28"/>
      <c r="AC137" s="28"/>
      <c r="AD137" s="28"/>
      <c r="AE137" s="28"/>
      <c r="AF137" s="28"/>
      <c r="AG137" s="28"/>
      <c r="AH137" s="28"/>
      <c r="AI137" s="28"/>
      <c r="AJ137" s="28"/>
      <c r="AK137" s="28"/>
      <c r="AL137" s="28"/>
      <c r="AM137" s="28"/>
      <c r="AN137" s="28"/>
      <c r="AO137" s="28"/>
      <c r="AP137" s="28"/>
      <c r="AQ137" s="28"/>
      <c r="AR137" s="28"/>
      <c r="AS137" s="28"/>
      <c r="AT137" s="28"/>
      <c r="AU137" s="28"/>
      <c r="AV137" s="28"/>
      <c r="AW137" s="28"/>
      <c r="AX137" s="28"/>
      <c r="AY137" s="28"/>
      <c r="AZ137" s="28"/>
      <c r="BA137" s="28"/>
      <c r="BB137" s="28"/>
      <c r="BC137" s="28"/>
      <c r="BD137" s="28"/>
      <c r="BE137" s="28"/>
      <c r="BF137" s="28"/>
      <c r="BG137" s="28"/>
      <c r="BH137" s="28"/>
      <c r="BI137" s="28"/>
      <c r="BJ137" s="28"/>
      <c r="BK137" s="28"/>
      <c r="BL137" s="28"/>
      <c r="BM137" s="28"/>
      <c r="BN137" s="28"/>
      <c r="BO137" s="28"/>
      <c r="BP137" s="28"/>
      <c r="BQ137" s="28"/>
      <c r="BR137" s="28"/>
      <c r="BS137" s="28"/>
      <c r="BT137" s="28"/>
      <c r="BU137" s="28"/>
      <c r="BV137" s="28"/>
      <c r="BW137" s="28"/>
      <c r="BX137" s="28"/>
      <c r="BY137" s="28"/>
      <c r="BZ137" s="28"/>
      <c r="CA137" s="28"/>
      <c r="CB137" s="28"/>
      <c r="CC137" s="28"/>
      <c r="CD137" s="28"/>
      <c r="CE137" s="28"/>
      <c r="CF137" s="28"/>
      <c r="CG137" s="28"/>
      <c r="CH137" s="28"/>
      <c r="CI137" s="28"/>
      <c r="CJ137" s="28"/>
      <c r="CK137" s="28"/>
      <c r="CL137" s="28"/>
    </row>
    <row r="138" spans="5:118" ht="8.1" customHeight="1" thickBot="1">
      <c r="E138" s="28"/>
      <c r="F138" s="28"/>
      <c r="G138" s="28"/>
      <c r="H138" s="28"/>
      <c r="I138" s="28"/>
      <c r="J138" s="28"/>
      <c r="K138" s="28"/>
      <c r="L138" s="28"/>
      <c r="M138" s="28"/>
      <c r="N138" s="28"/>
      <c r="O138" s="28"/>
      <c r="P138" s="28"/>
      <c r="Q138" s="28"/>
      <c r="R138" s="28"/>
      <c r="S138" s="28"/>
      <c r="T138" s="28"/>
      <c r="U138" s="28"/>
      <c r="V138" s="28"/>
      <c r="W138" s="28"/>
      <c r="X138" s="28"/>
      <c r="Y138" s="28"/>
      <c r="Z138" s="28"/>
      <c r="AA138" s="28"/>
      <c r="AB138" s="28"/>
      <c r="AC138" s="28"/>
      <c r="AD138" s="28"/>
      <c r="AE138" s="28"/>
      <c r="AF138" s="28"/>
      <c r="AG138" s="28"/>
      <c r="AH138" s="28"/>
      <c r="AI138" s="28"/>
      <c r="AJ138" s="28"/>
      <c r="AK138" s="28"/>
      <c r="AL138" s="28"/>
      <c r="AM138" s="28"/>
      <c r="AN138" s="28"/>
      <c r="AO138" s="28"/>
      <c r="AP138" s="28"/>
      <c r="AQ138" s="28"/>
      <c r="AR138" s="28"/>
      <c r="AS138" s="28"/>
      <c r="AT138" s="28"/>
      <c r="AU138" s="28"/>
      <c r="AV138" s="28"/>
      <c r="AW138" s="28"/>
      <c r="AX138" s="28"/>
      <c r="AY138" s="28"/>
      <c r="AZ138" s="28"/>
      <c r="BA138" s="28"/>
      <c r="BB138" s="28"/>
      <c r="BC138" s="28"/>
      <c r="BD138" s="28"/>
      <c r="BE138" s="28"/>
      <c r="BF138" s="28"/>
      <c r="BG138" s="28"/>
      <c r="BH138" s="28"/>
      <c r="BI138" s="28"/>
      <c r="BJ138" s="28"/>
      <c r="BK138" s="28"/>
      <c r="BL138" s="28"/>
      <c r="BM138" s="28"/>
      <c r="BN138" s="28"/>
      <c r="BO138" s="28"/>
      <c r="BP138" s="28"/>
      <c r="BQ138" s="28"/>
      <c r="BR138" s="28"/>
      <c r="BS138" s="28"/>
      <c r="BT138" s="28"/>
      <c r="BU138" s="28"/>
      <c r="BV138" s="28"/>
      <c r="BW138" s="28"/>
      <c r="BX138" s="28"/>
      <c r="BY138" s="28"/>
      <c r="BZ138" s="28"/>
      <c r="CA138" s="28"/>
      <c r="CB138" s="28"/>
      <c r="CC138" s="28"/>
      <c r="CD138" s="28"/>
      <c r="CE138" s="28"/>
      <c r="CF138" s="28"/>
      <c r="CG138" s="28"/>
      <c r="CH138" s="28"/>
      <c r="CI138" s="28"/>
      <c r="CJ138" s="28"/>
      <c r="CK138" s="28"/>
      <c r="CL138" s="28"/>
    </row>
    <row r="139" spans="5:118" ht="8.1" customHeight="1">
      <c r="E139" s="28"/>
      <c r="F139" s="28"/>
      <c r="G139" s="473" t="s">
        <v>43</v>
      </c>
      <c r="H139" s="474"/>
      <c r="I139" s="474"/>
      <c r="J139" s="474"/>
      <c r="K139" s="474"/>
      <c r="L139" s="474"/>
      <c r="M139" s="474"/>
      <c r="N139" s="474"/>
      <c r="O139" s="474"/>
      <c r="P139" s="474"/>
      <c r="Q139" s="474"/>
      <c r="R139" s="474"/>
      <c r="S139" s="474"/>
      <c r="T139" s="474"/>
      <c r="U139" s="474"/>
      <c r="V139" s="474"/>
      <c r="W139" s="474"/>
      <c r="X139" s="474"/>
      <c r="Y139" s="474"/>
      <c r="Z139" s="474"/>
      <c r="AA139" s="474"/>
      <c r="AB139" s="474"/>
      <c r="AC139" s="474"/>
      <c r="AD139" s="474"/>
      <c r="AE139" s="474"/>
      <c r="AF139" s="474"/>
      <c r="AG139" s="474"/>
      <c r="AH139" s="474"/>
      <c r="AI139" s="474"/>
      <c r="AJ139" s="474"/>
      <c r="AK139" s="474"/>
      <c r="AL139" s="474"/>
      <c r="AM139" s="474"/>
      <c r="AN139" s="474"/>
      <c r="AO139" s="474"/>
      <c r="AP139" s="474"/>
      <c r="AQ139" s="474"/>
      <c r="AR139" s="474"/>
      <c r="AS139" s="474"/>
      <c r="AT139" s="474"/>
      <c r="AU139" s="474"/>
      <c r="AV139" s="474"/>
      <c r="AW139" s="474"/>
      <c r="AX139" s="474"/>
      <c r="AY139" s="474"/>
      <c r="AZ139" s="474"/>
      <c r="BA139" s="474"/>
      <c r="BB139" s="474"/>
      <c r="BC139" s="474"/>
      <c r="BD139" s="474"/>
      <c r="BE139" s="474"/>
      <c r="BF139" s="474"/>
      <c r="BG139" s="474"/>
      <c r="BH139" s="474"/>
      <c r="BI139" s="474"/>
      <c r="BJ139" s="474"/>
      <c r="BK139" s="474"/>
      <c r="BL139" s="474"/>
      <c r="BM139" s="474"/>
      <c r="BN139" s="474"/>
      <c r="BO139" s="474"/>
      <c r="BP139" s="474"/>
      <c r="BQ139" s="474"/>
      <c r="BR139" s="474"/>
      <c r="BS139" s="474"/>
      <c r="BT139" s="474"/>
      <c r="BU139" s="474"/>
      <c r="BV139" s="474"/>
      <c r="BW139" s="474"/>
      <c r="BX139" s="474"/>
      <c r="BY139" s="474"/>
      <c r="BZ139" s="474"/>
      <c r="CA139" s="474"/>
      <c r="CB139" s="474"/>
      <c r="CC139" s="474"/>
      <c r="CD139" s="474"/>
      <c r="CE139" s="474"/>
      <c r="CF139" s="474"/>
      <c r="CG139" s="474"/>
      <c r="CH139" s="474"/>
      <c r="CI139" s="475"/>
      <c r="CJ139" s="28"/>
      <c r="CK139" s="28"/>
      <c r="CL139" s="28"/>
    </row>
    <row r="140" spans="5:118" ht="8.1" customHeight="1">
      <c r="E140" s="28"/>
      <c r="F140" s="28"/>
      <c r="G140" s="476"/>
      <c r="H140" s="276"/>
      <c r="I140" s="276"/>
      <c r="J140" s="276"/>
      <c r="K140" s="276"/>
      <c r="L140" s="276"/>
      <c r="M140" s="276"/>
      <c r="N140" s="276"/>
      <c r="O140" s="276"/>
      <c r="P140" s="276"/>
      <c r="Q140" s="276"/>
      <c r="R140" s="276"/>
      <c r="S140" s="276"/>
      <c r="T140" s="276"/>
      <c r="U140" s="276"/>
      <c r="V140" s="276"/>
      <c r="W140" s="276"/>
      <c r="X140" s="276"/>
      <c r="Y140" s="276"/>
      <c r="Z140" s="276"/>
      <c r="AA140" s="276"/>
      <c r="AB140" s="276"/>
      <c r="AC140" s="276"/>
      <c r="AD140" s="276"/>
      <c r="AE140" s="276"/>
      <c r="AF140" s="276"/>
      <c r="AG140" s="276"/>
      <c r="AH140" s="276"/>
      <c r="AI140" s="276"/>
      <c r="AJ140" s="276"/>
      <c r="AK140" s="276"/>
      <c r="AL140" s="276"/>
      <c r="AM140" s="276"/>
      <c r="AN140" s="276"/>
      <c r="AO140" s="276"/>
      <c r="AP140" s="276"/>
      <c r="AQ140" s="276"/>
      <c r="AR140" s="276"/>
      <c r="AS140" s="276"/>
      <c r="AT140" s="276"/>
      <c r="AU140" s="276"/>
      <c r="AV140" s="276"/>
      <c r="AW140" s="276"/>
      <c r="AX140" s="276"/>
      <c r="AY140" s="276"/>
      <c r="AZ140" s="276"/>
      <c r="BA140" s="276"/>
      <c r="BB140" s="276"/>
      <c r="BC140" s="276"/>
      <c r="BD140" s="276"/>
      <c r="BE140" s="276"/>
      <c r="BF140" s="276"/>
      <c r="BG140" s="276"/>
      <c r="BH140" s="276"/>
      <c r="BI140" s="276"/>
      <c r="BJ140" s="276"/>
      <c r="BK140" s="276"/>
      <c r="BL140" s="276"/>
      <c r="BM140" s="276"/>
      <c r="BN140" s="276"/>
      <c r="BO140" s="276"/>
      <c r="BP140" s="276"/>
      <c r="BQ140" s="276"/>
      <c r="BR140" s="276"/>
      <c r="BS140" s="276"/>
      <c r="BT140" s="276"/>
      <c r="BU140" s="276"/>
      <c r="BV140" s="276"/>
      <c r="BW140" s="276"/>
      <c r="BX140" s="276"/>
      <c r="BY140" s="276"/>
      <c r="BZ140" s="276"/>
      <c r="CA140" s="276"/>
      <c r="CB140" s="276"/>
      <c r="CC140" s="276"/>
      <c r="CD140" s="276"/>
      <c r="CE140" s="276"/>
      <c r="CF140" s="276"/>
      <c r="CG140" s="276"/>
      <c r="CH140" s="276"/>
      <c r="CI140" s="477"/>
      <c r="CJ140" s="28"/>
      <c r="CK140" s="28"/>
      <c r="CL140" s="28"/>
    </row>
    <row r="141" spans="5:118" ht="8.1" customHeight="1" thickBot="1">
      <c r="E141" s="28"/>
      <c r="F141" s="28"/>
      <c r="G141" s="478"/>
      <c r="H141" s="479"/>
      <c r="I141" s="479"/>
      <c r="J141" s="479"/>
      <c r="K141" s="479"/>
      <c r="L141" s="479"/>
      <c r="M141" s="479"/>
      <c r="N141" s="479"/>
      <c r="O141" s="479"/>
      <c r="P141" s="479"/>
      <c r="Q141" s="479"/>
      <c r="R141" s="479"/>
      <c r="S141" s="479"/>
      <c r="T141" s="479"/>
      <c r="U141" s="479"/>
      <c r="V141" s="479"/>
      <c r="W141" s="479"/>
      <c r="X141" s="479"/>
      <c r="Y141" s="479"/>
      <c r="Z141" s="479"/>
      <c r="AA141" s="479"/>
      <c r="AB141" s="479"/>
      <c r="AC141" s="479"/>
      <c r="AD141" s="479"/>
      <c r="AE141" s="479"/>
      <c r="AF141" s="479"/>
      <c r="AG141" s="479"/>
      <c r="AH141" s="479"/>
      <c r="AI141" s="479"/>
      <c r="AJ141" s="479"/>
      <c r="AK141" s="479"/>
      <c r="AL141" s="479"/>
      <c r="AM141" s="479"/>
      <c r="AN141" s="479"/>
      <c r="AO141" s="479"/>
      <c r="AP141" s="479"/>
      <c r="AQ141" s="479"/>
      <c r="AR141" s="479"/>
      <c r="AS141" s="479"/>
      <c r="AT141" s="479"/>
      <c r="AU141" s="479"/>
      <c r="AV141" s="479"/>
      <c r="AW141" s="479"/>
      <c r="AX141" s="479"/>
      <c r="AY141" s="479"/>
      <c r="AZ141" s="479"/>
      <c r="BA141" s="479"/>
      <c r="BB141" s="479"/>
      <c r="BC141" s="479"/>
      <c r="BD141" s="479"/>
      <c r="BE141" s="479"/>
      <c r="BF141" s="479"/>
      <c r="BG141" s="479"/>
      <c r="BH141" s="479"/>
      <c r="BI141" s="479"/>
      <c r="BJ141" s="479"/>
      <c r="BK141" s="479"/>
      <c r="BL141" s="479"/>
      <c r="BM141" s="479"/>
      <c r="BN141" s="479"/>
      <c r="BO141" s="479"/>
      <c r="BP141" s="479"/>
      <c r="BQ141" s="479"/>
      <c r="BR141" s="479"/>
      <c r="BS141" s="479"/>
      <c r="BT141" s="479"/>
      <c r="BU141" s="479"/>
      <c r="BV141" s="479"/>
      <c r="BW141" s="479"/>
      <c r="BX141" s="479"/>
      <c r="BY141" s="479"/>
      <c r="BZ141" s="479"/>
      <c r="CA141" s="479"/>
      <c r="CB141" s="479"/>
      <c r="CC141" s="479"/>
      <c r="CD141" s="479"/>
      <c r="CE141" s="479"/>
      <c r="CF141" s="479"/>
      <c r="CG141" s="479"/>
      <c r="CH141" s="479"/>
      <c r="CI141" s="480"/>
      <c r="CJ141" s="28"/>
      <c r="CK141" s="28"/>
      <c r="CL141" s="28"/>
    </row>
    <row r="142" spans="5:118" ht="8.1" customHeight="1">
      <c r="E142" s="28"/>
      <c r="F142" s="28"/>
      <c r="G142" s="473" t="s">
        <v>44</v>
      </c>
      <c r="H142" s="474"/>
      <c r="I142" s="474"/>
      <c r="J142" s="474"/>
      <c r="K142" s="474"/>
      <c r="L142" s="474"/>
      <c r="M142" s="474"/>
      <c r="N142" s="474"/>
      <c r="O142" s="474"/>
      <c r="P142" s="474"/>
      <c r="Q142" s="474"/>
      <c r="R142" s="474"/>
      <c r="S142" s="474"/>
      <c r="T142" s="474"/>
      <c r="U142" s="474"/>
      <c r="V142" s="474"/>
      <c r="W142" s="474"/>
      <c r="X142" s="474"/>
      <c r="Y142" s="474"/>
      <c r="Z142" s="474"/>
      <c r="AA142" s="474"/>
      <c r="AB142" s="474"/>
      <c r="AC142" s="474"/>
      <c r="AD142" s="474"/>
      <c r="AE142" s="474"/>
      <c r="AF142" s="474"/>
      <c r="AG142" s="474"/>
      <c r="AH142" s="474"/>
      <c r="AI142" s="474"/>
      <c r="AJ142" s="474"/>
      <c r="AK142" s="474"/>
      <c r="AL142" s="474"/>
      <c r="AM142" s="474"/>
      <c r="AN142" s="474"/>
      <c r="AO142" s="474"/>
      <c r="AP142" s="474"/>
      <c r="AQ142" s="474"/>
      <c r="AR142" s="474"/>
      <c r="AS142" s="474"/>
      <c r="AT142" s="474"/>
      <c r="AU142" s="474"/>
      <c r="AV142" s="474"/>
      <c r="AW142" s="474"/>
      <c r="AX142" s="474"/>
      <c r="AY142" s="474"/>
      <c r="AZ142" s="474"/>
      <c r="BA142" s="474"/>
      <c r="BB142" s="474"/>
      <c r="BC142" s="474"/>
      <c r="BD142" s="474"/>
      <c r="BE142" s="474"/>
      <c r="BF142" s="474"/>
      <c r="BG142" s="474"/>
      <c r="BH142" s="474"/>
      <c r="BI142" s="474"/>
      <c r="BJ142" s="474"/>
      <c r="BK142" s="474"/>
      <c r="BL142" s="474"/>
      <c r="BM142" s="474"/>
      <c r="BN142" s="474"/>
      <c r="BO142" s="474"/>
      <c r="BP142" s="474"/>
      <c r="BQ142" s="474"/>
      <c r="BR142" s="474"/>
      <c r="BS142" s="474"/>
      <c r="BT142" s="474"/>
      <c r="BU142" s="474"/>
      <c r="BV142" s="474"/>
      <c r="BW142" s="474"/>
      <c r="BX142" s="474"/>
      <c r="BY142" s="474"/>
      <c r="BZ142" s="474"/>
      <c r="CA142" s="474"/>
      <c r="CB142" s="474"/>
      <c r="CC142" s="474"/>
      <c r="CD142" s="474"/>
      <c r="CE142" s="474"/>
      <c r="CF142" s="474"/>
      <c r="CG142" s="474"/>
      <c r="CH142" s="474"/>
      <c r="CI142" s="475"/>
      <c r="CJ142" s="28"/>
      <c r="CK142" s="28"/>
      <c r="CL142" s="28"/>
    </row>
    <row r="143" spans="5:118" ht="8.1" customHeight="1">
      <c r="E143" s="28"/>
      <c r="F143" s="28"/>
      <c r="G143" s="476"/>
      <c r="H143" s="276"/>
      <c r="I143" s="276"/>
      <c r="J143" s="276"/>
      <c r="K143" s="276"/>
      <c r="L143" s="276"/>
      <c r="M143" s="276"/>
      <c r="N143" s="276"/>
      <c r="O143" s="276"/>
      <c r="P143" s="276"/>
      <c r="Q143" s="276"/>
      <c r="R143" s="276"/>
      <c r="S143" s="276"/>
      <c r="T143" s="276"/>
      <c r="U143" s="276"/>
      <c r="V143" s="276"/>
      <c r="W143" s="276"/>
      <c r="X143" s="276"/>
      <c r="Y143" s="276"/>
      <c r="Z143" s="276"/>
      <c r="AA143" s="276"/>
      <c r="AB143" s="276"/>
      <c r="AC143" s="276"/>
      <c r="AD143" s="276"/>
      <c r="AE143" s="276"/>
      <c r="AF143" s="276"/>
      <c r="AG143" s="276"/>
      <c r="AH143" s="276"/>
      <c r="AI143" s="276"/>
      <c r="AJ143" s="276"/>
      <c r="AK143" s="276"/>
      <c r="AL143" s="276"/>
      <c r="AM143" s="276"/>
      <c r="AN143" s="276"/>
      <c r="AO143" s="276"/>
      <c r="AP143" s="276"/>
      <c r="AQ143" s="276"/>
      <c r="AR143" s="276"/>
      <c r="AS143" s="276"/>
      <c r="AT143" s="276"/>
      <c r="AU143" s="276"/>
      <c r="AV143" s="276"/>
      <c r="AW143" s="276"/>
      <c r="AX143" s="276"/>
      <c r="AY143" s="276"/>
      <c r="AZ143" s="276"/>
      <c r="BA143" s="276"/>
      <c r="BB143" s="276"/>
      <c r="BC143" s="276"/>
      <c r="BD143" s="276"/>
      <c r="BE143" s="276"/>
      <c r="BF143" s="276"/>
      <c r="BG143" s="276"/>
      <c r="BH143" s="276"/>
      <c r="BI143" s="276"/>
      <c r="BJ143" s="276"/>
      <c r="BK143" s="276"/>
      <c r="BL143" s="276"/>
      <c r="BM143" s="276"/>
      <c r="BN143" s="276"/>
      <c r="BO143" s="276"/>
      <c r="BP143" s="276"/>
      <c r="BQ143" s="276"/>
      <c r="BR143" s="276"/>
      <c r="BS143" s="276"/>
      <c r="BT143" s="276"/>
      <c r="BU143" s="276"/>
      <c r="BV143" s="276"/>
      <c r="BW143" s="276"/>
      <c r="BX143" s="276"/>
      <c r="BY143" s="276"/>
      <c r="BZ143" s="276"/>
      <c r="CA143" s="276"/>
      <c r="CB143" s="276"/>
      <c r="CC143" s="276"/>
      <c r="CD143" s="276"/>
      <c r="CE143" s="276"/>
      <c r="CF143" s="276"/>
      <c r="CG143" s="276"/>
      <c r="CH143" s="276"/>
      <c r="CI143" s="477"/>
      <c r="CJ143" s="28"/>
      <c r="CK143" s="28"/>
      <c r="CL143" s="28"/>
    </row>
    <row r="144" spans="5:118" ht="8.1" customHeight="1">
      <c r="E144" s="28"/>
      <c r="F144" s="28"/>
      <c r="G144" s="476"/>
      <c r="H144" s="276"/>
      <c r="I144" s="276"/>
      <c r="J144" s="276"/>
      <c r="K144" s="276"/>
      <c r="L144" s="276"/>
      <c r="M144" s="276"/>
      <c r="N144" s="276"/>
      <c r="O144" s="276"/>
      <c r="P144" s="276"/>
      <c r="Q144" s="276"/>
      <c r="R144" s="276"/>
      <c r="S144" s="276"/>
      <c r="T144" s="276"/>
      <c r="U144" s="276"/>
      <c r="V144" s="276"/>
      <c r="W144" s="276"/>
      <c r="X144" s="276"/>
      <c r="Y144" s="276"/>
      <c r="Z144" s="276"/>
      <c r="AA144" s="276"/>
      <c r="AB144" s="276"/>
      <c r="AC144" s="276"/>
      <c r="AD144" s="276"/>
      <c r="AE144" s="276"/>
      <c r="AF144" s="276"/>
      <c r="AG144" s="276"/>
      <c r="AH144" s="276"/>
      <c r="AI144" s="276"/>
      <c r="AJ144" s="276"/>
      <c r="AK144" s="276"/>
      <c r="AL144" s="276"/>
      <c r="AM144" s="276"/>
      <c r="AN144" s="276"/>
      <c r="AO144" s="276"/>
      <c r="AP144" s="276"/>
      <c r="AQ144" s="276"/>
      <c r="AR144" s="276"/>
      <c r="AS144" s="276"/>
      <c r="AT144" s="276"/>
      <c r="AU144" s="276"/>
      <c r="AV144" s="276"/>
      <c r="AW144" s="276"/>
      <c r="AX144" s="276"/>
      <c r="AY144" s="276"/>
      <c r="AZ144" s="276"/>
      <c r="BA144" s="276"/>
      <c r="BB144" s="276"/>
      <c r="BC144" s="276"/>
      <c r="BD144" s="276"/>
      <c r="BE144" s="276"/>
      <c r="BF144" s="276"/>
      <c r="BG144" s="276"/>
      <c r="BH144" s="276"/>
      <c r="BI144" s="276"/>
      <c r="BJ144" s="276"/>
      <c r="BK144" s="276"/>
      <c r="BL144" s="276"/>
      <c r="BM144" s="276"/>
      <c r="BN144" s="276"/>
      <c r="BO144" s="276"/>
      <c r="BP144" s="276"/>
      <c r="BQ144" s="276"/>
      <c r="BR144" s="276"/>
      <c r="BS144" s="276"/>
      <c r="BT144" s="276"/>
      <c r="BU144" s="276"/>
      <c r="BV144" s="276"/>
      <c r="BW144" s="276"/>
      <c r="BX144" s="276"/>
      <c r="BY144" s="276"/>
      <c r="BZ144" s="276"/>
      <c r="CA144" s="276"/>
      <c r="CB144" s="276"/>
      <c r="CC144" s="276"/>
      <c r="CD144" s="276"/>
      <c r="CE144" s="276"/>
      <c r="CF144" s="276"/>
      <c r="CG144" s="276"/>
      <c r="CH144" s="276"/>
      <c r="CI144" s="477"/>
      <c r="CJ144" s="28"/>
      <c r="CK144" s="28"/>
      <c r="CL144" s="28"/>
    </row>
    <row r="145" spans="5:90" ht="8.1" customHeight="1">
      <c r="E145" s="28"/>
      <c r="F145" s="28"/>
      <c r="G145" s="476"/>
      <c r="H145" s="276"/>
      <c r="I145" s="276"/>
      <c r="J145" s="276"/>
      <c r="K145" s="276"/>
      <c r="L145" s="276"/>
      <c r="M145" s="276"/>
      <c r="N145" s="276"/>
      <c r="O145" s="276"/>
      <c r="P145" s="276"/>
      <c r="Q145" s="276"/>
      <c r="R145" s="276"/>
      <c r="S145" s="276"/>
      <c r="T145" s="276"/>
      <c r="U145" s="276"/>
      <c r="V145" s="276"/>
      <c r="W145" s="276"/>
      <c r="X145" s="276"/>
      <c r="Y145" s="276"/>
      <c r="Z145" s="276"/>
      <c r="AA145" s="276"/>
      <c r="AB145" s="276"/>
      <c r="AC145" s="276"/>
      <c r="AD145" s="276"/>
      <c r="AE145" s="276"/>
      <c r="AF145" s="276"/>
      <c r="AG145" s="276"/>
      <c r="AH145" s="276"/>
      <c r="AI145" s="276"/>
      <c r="AJ145" s="276"/>
      <c r="AK145" s="276"/>
      <c r="AL145" s="276"/>
      <c r="AM145" s="276"/>
      <c r="AN145" s="276"/>
      <c r="AO145" s="276"/>
      <c r="AP145" s="276"/>
      <c r="AQ145" s="276"/>
      <c r="AR145" s="276"/>
      <c r="AS145" s="276"/>
      <c r="AT145" s="276"/>
      <c r="AU145" s="276"/>
      <c r="AV145" s="276"/>
      <c r="AW145" s="276"/>
      <c r="AX145" s="276"/>
      <c r="AY145" s="276"/>
      <c r="AZ145" s="276"/>
      <c r="BA145" s="276"/>
      <c r="BB145" s="276"/>
      <c r="BC145" s="276"/>
      <c r="BD145" s="276"/>
      <c r="BE145" s="276"/>
      <c r="BF145" s="276"/>
      <c r="BG145" s="276"/>
      <c r="BH145" s="276"/>
      <c r="BI145" s="276"/>
      <c r="BJ145" s="276"/>
      <c r="BK145" s="276"/>
      <c r="BL145" s="276"/>
      <c r="BM145" s="276"/>
      <c r="BN145" s="276"/>
      <c r="BO145" s="276"/>
      <c r="BP145" s="276"/>
      <c r="BQ145" s="276"/>
      <c r="BR145" s="276"/>
      <c r="BS145" s="276"/>
      <c r="BT145" s="276"/>
      <c r="BU145" s="276"/>
      <c r="BV145" s="276"/>
      <c r="BW145" s="276"/>
      <c r="BX145" s="276"/>
      <c r="BY145" s="276"/>
      <c r="BZ145" s="276"/>
      <c r="CA145" s="276"/>
      <c r="CB145" s="276"/>
      <c r="CC145" s="276"/>
      <c r="CD145" s="276"/>
      <c r="CE145" s="276"/>
      <c r="CF145" s="276"/>
      <c r="CG145" s="276"/>
      <c r="CH145" s="276"/>
      <c r="CI145" s="477"/>
      <c r="CJ145" s="28"/>
      <c r="CK145" s="28"/>
      <c r="CL145" s="28"/>
    </row>
    <row r="146" spans="5:90" ht="8.1" customHeight="1">
      <c r="E146" s="28"/>
      <c r="F146" s="28"/>
      <c r="G146" s="476"/>
      <c r="H146" s="276"/>
      <c r="I146" s="276"/>
      <c r="J146" s="276"/>
      <c r="K146" s="276"/>
      <c r="L146" s="276"/>
      <c r="M146" s="276"/>
      <c r="N146" s="276"/>
      <c r="O146" s="276"/>
      <c r="P146" s="276"/>
      <c r="Q146" s="276"/>
      <c r="R146" s="276"/>
      <c r="S146" s="276"/>
      <c r="T146" s="276"/>
      <c r="U146" s="276"/>
      <c r="V146" s="276"/>
      <c r="W146" s="276"/>
      <c r="X146" s="276"/>
      <c r="Y146" s="276"/>
      <c r="Z146" s="276"/>
      <c r="AA146" s="276"/>
      <c r="AB146" s="276"/>
      <c r="AC146" s="276"/>
      <c r="AD146" s="276"/>
      <c r="AE146" s="276"/>
      <c r="AF146" s="276"/>
      <c r="AG146" s="276"/>
      <c r="AH146" s="276"/>
      <c r="AI146" s="276"/>
      <c r="AJ146" s="276"/>
      <c r="AK146" s="276"/>
      <c r="AL146" s="276"/>
      <c r="AM146" s="276"/>
      <c r="AN146" s="276"/>
      <c r="AO146" s="276"/>
      <c r="AP146" s="276"/>
      <c r="AQ146" s="276"/>
      <c r="AR146" s="276"/>
      <c r="AS146" s="276"/>
      <c r="AT146" s="276"/>
      <c r="AU146" s="276"/>
      <c r="AV146" s="276"/>
      <c r="AW146" s="276"/>
      <c r="AX146" s="276"/>
      <c r="AY146" s="276"/>
      <c r="AZ146" s="276"/>
      <c r="BA146" s="276"/>
      <c r="BB146" s="276"/>
      <c r="BC146" s="276"/>
      <c r="BD146" s="276"/>
      <c r="BE146" s="276"/>
      <c r="BF146" s="276"/>
      <c r="BG146" s="276"/>
      <c r="BH146" s="276"/>
      <c r="BI146" s="276"/>
      <c r="BJ146" s="276"/>
      <c r="BK146" s="276"/>
      <c r="BL146" s="276"/>
      <c r="BM146" s="276"/>
      <c r="BN146" s="276"/>
      <c r="BO146" s="276"/>
      <c r="BP146" s="276"/>
      <c r="BQ146" s="276"/>
      <c r="BR146" s="276"/>
      <c r="BS146" s="276"/>
      <c r="BT146" s="276"/>
      <c r="BU146" s="276"/>
      <c r="BV146" s="276"/>
      <c r="BW146" s="276"/>
      <c r="BX146" s="276"/>
      <c r="BY146" s="276"/>
      <c r="BZ146" s="276"/>
      <c r="CA146" s="276"/>
      <c r="CB146" s="276"/>
      <c r="CC146" s="276"/>
      <c r="CD146" s="276"/>
      <c r="CE146" s="276"/>
      <c r="CF146" s="276"/>
      <c r="CG146" s="276"/>
      <c r="CH146" s="276"/>
      <c r="CI146" s="477"/>
      <c r="CJ146" s="28"/>
      <c r="CK146" s="28"/>
      <c r="CL146" s="28"/>
    </row>
    <row r="147" spans="5:90" ht="8.1" customHeight="1">
      <c r="E147" s="28"/>
      <c r="F147" s="28"/>
      <c r="G147" s="476"/>
      <c r="H147" s="276"/>
      <c r="I147" s="276"/>
      <c r="J147" s="276"/>
      <c r="K147" s="276"/>
      <c r="L147" s="276"/>
      <c r="M147" s="276"/>
      <c r="N147" s="276"/>
      <c r="O147" s="276"/>
      <c r="P147" s="276"/>
      <c r="Q147" s="276"/>
      <c r="R147" s="276"/>
      <c r="S147" s="276"/>
      <c r="T147" s="276"/>
      <c r="U147" s="276"/>
      <c r="V147" s="276"/>
      <c r="W147" s="276"/>
      <c r="X147" s="276"/>
      <c r="Y147" s="276"/>
      <c r="Z147" s="276"/>
      <c r="AA147" s="276"/>
      <c r="AB147" s="276"/>
      <c r="AC147" s="276"/>
      <c r="AD147" s="276"/>
      <c r="AE147" s="276"/>
      <c r="AF147" s="276"/>
      <c r="AG147" s="276"/>
      <c r="AH147" s="276"/>
      <c r="AI147" s="276"/>
      <c r="AJ147" s="276"/>
      <c r="AK147" s="276"/>
      <c r="AL147" s="276"/>
      <c r="AM147" s="276"/>
      <c r="AN147" s="276"/>
      <c r="AO147" s="276"/>
      <c r="AP147" s="276"/>
      <c r="AQ147" s="276"/>
      <c r="AR147" s="276"/>
      <c r="AS147" s="276"/>
      <c r="AT147" s="276"/>
      <c r="AU147" s="276"/>
      <c r="AV147" s="276"/>
      <c r="AW147" s="276"/>
      <c r="AX147" s="276"/>
      <c r="AY147" s="276"/>
      <c r="AZ147" s="276"/>
      <c r="BA147" s="276"/>
      <c r="BB147" s="276"/>
      <c r="BC147" s="276"/>
      <c r="BD147" s="276"/>
      <c r="BE147" s="276"/>
      <c r="BF147" s="276"/>
      <c r="BG147" s="276"/>
      <c r="BH147" s="276"/>
      <c r="BI147" s="276"/>
      <c r="BJ147" s="276"/>
      <c r="BK147" s="276"/>
      <c r="BL147" s="276"/>
      <c r="BM147" s="276"/>
      <c r="BN147" s="276"/>
      <c r="BO147" s="276"/>
      <c r="BP147" s="276"/>
      <c r="BQ147" s="276"/>
      <c r="BR147" s="276"/>
      <c r="BS147" s="276"/>
      <c r="BT147" s="276"/>
      <c r="BU147" s="276"/>
      <c r="BV147" s="276"/>
      <c r="BW147" s="276"/>
      <c r="BX147" s="276"/>
      <c r="BY147" s="276"/>
      <c r="BZ147" s="276"/>
      <c r="CA147" s="276"/>
      <c r="CB147" s="276"/>
      <c r="CC147" s="276"/>
      <c r="CD147" s="276"/>
      <c r="CE147" s="276"/>
      <c r="CF147" s="276"/>
      <c r="CG147" s="276"/>
      <c r="CH147" s="276"/>
      <c r="CI147" s="477"/>
      <c r="CJ147" s="28"/>
      <c r="CK147" s="28"/>
      <c r="CL147" s="28"/>
    </row>
    <row r="148" spans="5:90" ht="8.1" customHeight="1">
      <c r="E148" s="28"/>
      <c r="F148" s="28"/>
      <c r="G148" s="476"/>
      <c r="H148" s="276"/>
      <c r="I148" s="276"/>
      <c r="J148" s="276"/>
      <c r="K148" s="276"/>
      <c r="L148" s="276"/>
      <c r="M148" s="276"/>
      <c r="N148" s="276"/>
      <c r="O148" s="276"/>
      <c r="P148" s="276"/>
      <c r="Q148" s="276"/>
      <c r="R148" s="276"/>
      <c r="S148" s="276"/>
      <c r="T148" s="276"/>
      <c r="U148" s="276"/>
      <c r="V148" s="276"/>
      <c r="W148" s="276"/>
      <c r="X148" s="276"/>
      <c r="Y148" s="276"/>
      <c r="Z148" s="276"/>
      <c r="AA148" s="276"/>
      <c r="AB148" s="276"/>
      <c r="AC148" s="276"/>
      <c r="AD148" s="276"/>
      <c r="AE148" s="276"/>
      <c r="AF148" s="276"/>
      <c r="AG148" s="276"/>
      <c r="AH148" s="276"/>
      <c r="AI148" s="276"/>
      <c r="AJ148" s="276"/>
      <c r="AK148" s="276"/>
      <c r="AL148" s="276"/>
      <c r="AM148" s="276"/>
      <c r="AN148" s="276"/>
      <c r="AO148" s="276"/>
      <c r="AP148" s="276"/>
      <c r="AQ148" s="276"/>
      <c r="AR148" s="276"/>
      <c r="AS148" s="276"/>
      <c r="AT148" s="276"/>
      <c r="AU148" s="276"/>
      <c r="AV148" s="276"/>
      <c r="AW148" s="276"/>
      <c r="AX148" s="276"/>
      <c r="AY148" s="276"/>
      <c r="AZ148" s="276"/>
      <c r="BA148" s="276"/>
      <c r="BB148" s="276"/>
      <c r="BC148" s="276"/>
      <c r="BD148" s="276"/>
      <c r="BE148" s="276"/>
      <c r="BF148" s="276"/>
      <c r="BG148" s="276"/>
      <c r="BH148" s="276"/>
      <c r="BI148" s="276"/>
      <c r="BJ148" s="276"/>
      <c r="BK148" s="276"/>
      <c r="BL148" s="276"/>
      <c r="BM148" s="276"/>
      <c r="BN148" s="276"/>
      <c r="BO148" s="276"/>
      <c r="BP148" s="276"/>
      <c r="BQ148" s="276"/>
      <c r="BR148" s="276"/>
      <c r="BS148" s="276"/>
      <c r="BT148" s="276"/>
      <c r="BU148" s="276"/>
      <c r="BV148" s="276"/>
      <c r="BW148" s="276"/>
      <c r="BX148" s="276"/>
      <c r="BY148" s="276"/>
      <c r="BZ148" s="276"/>
      <c r="CA148" s="276"/>
      <c r="CB148" s="276"/>
      <c r="CC148" s="276"/>
      <c r="CD148" s="276"/>
      <c r="CE148" s="276"/>
      <c r="CF148" s="276"/>
      <c r="CG148" s="276"/>
      <c r="CH148" s="276"/>
      <c r="CI148" s="477"/>
      <c r="CJ148" s="28"/>
      <c r="CK148" s="28"/>
      <c r="CL148" s="28"/>
    </row>
    <row r="149" spans="5:90" ht="8.1" customHeight="1">
      <c r="E149" s="28"/>
      <c r="F149" s="28"/>
      <c r="G149" s="476"/>
      <c r="H149" s="276"/>
      <c r="I149" s="276"/>
      <c r="J149" s="276"/>
      <c r="K149" s="276"/>
      <c r="L149" s="276"/>
      <c r="M149" s="276"/>
      <c r="N149" s="276"/>
      <c r="O149" s="276"/>
      <c r="P149" s="276"/>
      <c r="Q149" s="276"/>
      <c r="R149" s="276"/>
      <c r="S149" s="276"/>
      <c r="T149" s="276"/>
      <c r="U149" s="276"/>
      <c r="V149" s="276"/>
      <c r="W149" s="276"/>
      <c r="X149" s="276"/>
      <c r="Y149" s="276"/>
      <c r="Z149" s="276"/>
      <c r="AA149" s="276"/>
      <c r="AB149" s="276"/>
      <c r="AC149" s="276"/>
      <c r="AD149" s="276"/>
      <c r="AE149" s="276"/>
      <c r="AF149" s="276"/>
      <c r="AG149" s="276"/>
      <c r="AH149" s="276"/>
      <c r="AI149" s="276"/>
      <c r="AJ149" s="276"/>
      <c r="AK149" s="276"/>
      <c r="AL149" s="276"/>
      <c r="AM149" s="276"/>
      <c r="AN149" s="276"/>
      <c r="AO149" s="276"/>
      <c r="AP149" s="276"/>
      <c r="AQ149" s="276"/>
      <c r="AR149" s="276"/>
      <c r="AS149" s="276"/>
      <c r="AT149" s="276"/>
      <c r="AU149" s="276"/>
      <c r="AV149" s="276"/>
      <c r="AW149" s="276"/>
      <c r="AX149" s="276"/>
      <c r="AY149" s="276"/>
      <c r="AZ149" s="276"/>
      <c r="BA149" s="276"/>
      <c r="BB149" s="276"/>
      <c r="BC149" s="276"/>
      <c r="BD149" s="276"/>
      <c r="BE149" s="276"/>
      <c r="BF149" s="276"/>
      <c r="BG149" s="276"/>
      <c r="BH149" s="276"/>
      <c r="BI149" s="276"/>
      <c r="BJ149" s="276"/>
      <c r="BK149" s="276"/>
      <c r="BL149" s="276"/>
      <c r="BM149" s="276"/>
      <c r="BN149" s="276"/>
      <c r="BO149" s="276"/>
      <c r="BP149" s="276"/>
      <c r="BQ149" s="276"/>
      <c r="BR149" s="276"/>
      <c r="BS149" s="276"/>
      <c r="BT149" s="276"/>
      <c r="BU149" s="276"/>
      <c r="BV149" s="276"/>
      <c r="BW149" s="276"/>
      <c r="BX149" s="276"/>
      <c r="BY149" s="276"/>
      <c r="BZ149" s="276"/>
      <c r="CA149" s="276"/>
      <c r="CB149" s="276"/>
      <c r="CC149" s="276"/>
      <c r="CD149" s="276"/>
      <c r="CE149" s="276"/>
      <c r="CF149" s="276"/>
      <c r="CG149" s="276"/>
      <c r="CH149" s="276"/>
      <c r="CI149" s="477"/>
      <c r="CJ149" s="28"/>
      <c r="CK149" s="28"/>
      <c r="CL149" s="28"/>
    </row>
    <row r="150" spans="5:90" ht="8.1" customHeight="1">
      <c r="E150" s="28"/>
      <c r="F150" s="28"/>
      <c r="G150" s="476"/>
      <c r="H150" s="276"/>
      <c r="I150" s="276"/>
      <c r="J150" s="276"/>
      <c r="K150" s="276"/>
      <c r="L150" s="276"/>
      <c r="M150" s="276"/>
      <c r="N150" s="276"/>
      <c r="O150" s="276"/>
      <c r="P150" s="276"/>
      <c r="Q150" s="276"/>
      <c r="R150" s="276"/>
      <c r="S150" s="276"/>
      <c r="T150" s="276"/>
      <c r="U150" s="276"/>
      <c r="V150" s="276"/>
      <c r="W150" s="276"/>
      <c r="X150" s="276"/>
      <c r="Y150" s="276"/>
      <c r="Z150" s="276"/>
      <c r="AA150" s="276"/>
      <c r="AB150" s="276"/>
      <c r="AC150" s="276"/>
      <c r="AD150" s="276"/>
      <c r="AE150" s="276"/>
      <c r="AF150" s="276"/>
      <c r="AG150" s="276"/>
      <c r="AH150" s="276"/>
      <c r="AI150" s="276"/>
      <c r="AJ150" s="276"/>
      <c r="AK150" s="276"/>
      <c r="AL150" s="276"/>
      <c r="AM150" s="276"/>
      <c r="AN150" s="276"/>
      <c r="AO150" s="276"/>
      <c r="AP150" s="276"/>
      <c r="AQ150" s="276"/>
      <c r="AR150" s="276"/>
      <c r="AS150" s="276"/>
      <c r="AT150" s="276"/>
      <c r="AU150" s="276"/>
      <c r="AV150" s="276"/>
      <c r="AW150" s="276"/>
      <c r="AX150" s="276"/>
      <c r="AY150" s="276"/>
      <c r="AZ150" s="276"/>
      <c r="BA150" s="276"/>
      <c r="BB150" s="276"/>
      <c r="BC150" s="276"/>
      <c r="BD150" s="276"/>
      <c r="BE150" s="276"/>
      <c r="BF150" s="276"/>
      <c r="BG150" s="276"/>
      <c r="BH150" s="276"/>
      <c r="BI150" s="276"/>
      <c r="BJ150" s="276"/>
      <c r="BK150" s="276"/>
      <c r="BL150" s="276"/>
      <c r="BM150" s="276"/>
      <c r="BN150" s="276"/>
      <c r="BO150" s="276"/>
      <c r="BP150" s="276"/>
      <c r="BQ150" s="276"/>
      <c r="BR150" s="276"/>
      <c r="BS150" s="276"/>
      <c r="BT150" s="276"/>
      <c r="BU150" s="276"/>
      <c r="BV150" s="276"/>
      <c r="BW150" s="276"/>
      <c r="BX150" s="276"/>
      <c r="BY150" s="276"/>
      <c r="BZ150" s="276"/>
      <c r="CA150" s="276"/>
      <c r="CB150" s="276"/>
      <c r="CC150" s="276"/>
      <c r="CD150" s="276"/>
      <c r="CE150" s="276"/>
      <c r="CF150" s="276"/>
      <c r="CG150" s="276"/>
      <c r="CH150" s="276"/>
      <c r="CI150" s="477"/>
      <c r="CJ150" s="28"/>
      <c r="CK150" s="28"/>
      <c r="CL150" s="28"/>
    </row>
    <row r="151" spans="5:90" ht="8.1" customHeight="1">
      <c r="E151" s="28"/>
      <c r="F151" s="28"/>
      <c r="G151" s="476"/>
      <c r="H151" s="276"/>
      <c r="I151" s="276"/>
      <c r="J151" s="276"/>
      <c r="K151" s="276"/>
      <c r="L151" s="276"/>
      <c r="M151" s="276"/>
      <c r="N151" s="276"/>
      <c r="O151" s="276"/>
      <c r="P151" s="276"/>
      <c r="Q151" s="276"/>
      <c r="R151" s="276"/>
      <c r="S151" s="276"/>
      <c r="T151" s="276"/>
      <c r="U151" s="276"/>
      <c r="V151" s="276"/>
      <c r="W151" s="276"/>
      <c r="X151" s="276"/>
      <c r="Y151" s="276"/>
      <c r="Z151" s="276"/>
      <c r="AA151" s="276"/>
      <c r="AB151" s="276"/>
      <c r="AC151" s="276"/>
      <c r="AD151" s="276"/>
      <c r="AE151" s="276"/>
      <c r="AF151" s="276"/>
      <c r="AG151" s="276"/>
      <c r="AH151" s="276"/>
      <c r="AI151" s="276"/>
      <c r="AJ151" s="276"/>
      <c r="AK151" s="276"/>
      <c r="AL151" s="276"/>
      <c r="AM151" s="276"/>
      <c r="AN151" s="276"/>
      <c r="AO151" s="276"/>
      <c r="AP151" s="276"/>
      <c r="AQ151" s="276"/>
      <c r="AR151" s="276"/>
      <c r="AS151" s="276"/>
      <c r="AT151" s="276"/>
      <c r="AU151" s="276"/>
      <c r="AV151" s="276"/>
      <c r="AW151" s="276"/>
      <c r="AX151" s="276"/>
      <c r="AY151" s="276"/>
      <c r="AZ151" s="276"/>
      <c r="BA151" s="276"/>
      <c r="BB151" s="276"/>
      <c r="BC151" s="276"/>
      <c r="BD151" s="276"/>
      <c r="BE151" s="276"/>
      <c r="BF151" s="276"/>
      <c r="BG151" s="276"/>
      <c r="BH151" s="276"/>
      <c r="BI151" s="276"/>
      <c r="BJ151" s="276"/>
      <c r="BK151" s="276"/>
      <c r="BL151" s="276"/>
      <c r="BM151" s="276"/>
      <c r="BN151" s="276"/>
      <c r="BO151" s="276"/>
      <c r="BP151" s="276"/>
      <c r="BQ151" s="276"/>
      <c r="BR151" s="276"/>
      <c r="BS151" s="276"/>
      <c r="BT151" s="276"/>
      <c r="BU151" s="276"/>
      <c r="BV151" s="276"/>
      <c r="BW151" s="276"/>
      <c r="BX151" s="276"/>
      <c r="BY151" s="276"/>
      <c r="BZ151" s="276"/>
      <c r="CA151" s="276"/>
      <c r="CB151" s="276"/>
      <c r="CC151" s="276"/>
      <c r="CD151" s="276"/>
      <c r="CE151" s="276"/>
      <c r="CF151" s="276"/>
      <c r="CG151" s="276"/>
      <c r="CH151" s="276"/>
      <c r="CI151" s="477"/>
      <c r="CJ151" s="28"/>
      <c r="CK151" s="28"/>
      <c r="CL151" s="28"/>
    </row>
    <row r="152" spans="5:90" ht="8.1" customHeight="1">
      <c r="E152" s="28"/>
      <c r="F152" s="28"/>
      <c r="G152" s="476"/>
      <c r="H152" s="276"/>
      <c r="I152" s="276"/>
      <c r="J152" s="276"/>
      <c r="K152" s="276"/>
      <c r="L152" s="276"/>
      <c r="M152" s="276"/>
      <c r="N152" s="276"/>
      <c r="O152" s="276"/>
      <c r="P152" s="276"/>
      <c r="Q152" s="276"/>
      <c r="R152" s="276"/>
      <c r="S152" s="276"/>
      <c r="T152" s="276"/>
      <c r="U152" s="276"/>
      <c r="V152" s="276"/>
      <c r="W152" s="276"/>
      <c r="X152" s="276"/>
      <c r="Y152" s="276"/>
      <c r="Z152" s="276"/>
      <c r="AA152" s="276"/>
      <c r="AB152" s="276"/>
      <c r="AC152" s="276"/>
      <c r="AD152" s="276"/>
      <c r="AE152" s="276"/>
      <c r="AF152" s="276"/>
      <c r="AG152" s="276"/>
      <c r="AH152" s="276"/>
      <c r="AI152" s="276"/>
      <c r="AJ152" s="276"/>
      <c r="AK152" s="276"/>
      <c r="AL152" s="276"/>
      <c r="AM152" s="276"/>
      <c r="AN152" s="276"/>
      <c r="AO152" s="276"/>
      <c r="AP152" s="276"/>
      <c r="AQ152" s="276"/>
      <c r="AR152" s="276"/>
      <c r="AS152" s="276"/>
      <c r="AT152" s="276"/>
      <c r="AU152" s="276"/>
      <c r="AV152" s="276"/>
      <c r="AW152" s="276"/>
      <c r="AX152" s="276"/>
      <c r="AY152" s="276"/>
      <c r="AZ152" s="276"/>
      <c r="BA152" s="276"/>
      <c r="BB152" s="276"/>
      <c r="BC152" s="276"/>
      <c r="BD152" s="276"/>
      <c r="BE152" s="276"/>
      <c r="BF152" s="276"/>
      <c r="BG152" s="276"/>
      <c r="BH152" s="276"/>
      <c r="BI152" s="276"/>
      <c r="BJ152" s="276"/>
      <c r="BK152" s="276"/>
      <c r="BL152" s="276"/>
      <c r="BM152" s="276"/>
      <c r="BN152" s="276"/>
      <c r="BO152" s="276"/>
      <c r="BP152" s="276"/>
      <c r="BQ152" s="276"/>
      <c r="BR152" s="276"/>
      <c r="BS152" s="276"/>
      <c r="BT152" s="276"/>
      <c r="BU152" s="276"/>
      <c r="BV152" s="276"/>
      <c r="BW152" s="276"/>
      <c r="BX152" s="276"/>
      <c r="BY152" s="276"/>
      <c r="BZ152" s="276"/>
      <c r="CA152" s="276"/>
      <c r="CB152" s="276"/>
      <c r="CC152" s="276"/>
      <c r="CD152" s="276"/>
      <c r="CE152" s="276"/>
      <c r="CF152" s="276"/>
      <c r="CG152" s="276"/>
      <c r="CH152" s="276"/>
      <c r="CI152" s="477"/>
      <c r="CJ152" s="28"/>
      <c r="CK152" s="28"/>
      <c r="CL152" s="28"/>
    </row>
    <row r="153" spans="5:90" ht="8.1" customHeight="1">
      <c r="E153" s="28"/>
      <c r="F153" s="28"/>
      <c r="G153" s="476"/>
      <c r="H153" s="276"/>
      <c r="I153" s="276"/>
      <c r="J153" s="276"/>
      <c r="K153" s="276"/>
      <c r="L153" s="276"/>
      <c r="M153" s="276"/>
      <c r="N153" s="276"/>
      <c r="O153" s="276"/>
      <c r="P153" s="276"/>
      <c r="Q153" s="276"/>
      <c r="R153" s="276"/>
      <c r="S153" s="276"/>
      <c r="T153" s="276"/>
      <c r="U153" s="276"/>
      <c r="V153" s="276"/>
      <c r="W153" s="276"/>
      <c r="X153" s="276"/>
      <c r="Y153" s="276"/>
      <c r="Z153" s="276"/>
      <c r="AA153" s="276"/>
      <c r="AB153" s="276"/>
      <c r="AC153" s="276"/>
      <c r="AD153" s="276"/>
      <c r="AE153" s="276"/>
      <c r="AF153" s="276"/>
      <c r="AG153" s="276"/>
      <c r="AH153" s="276"/>
      <c r="AI153" s="276"/>
      <c r="AJ153" s="276"/>
      <c r="AK153" s="276"/>
      <c r="AL153" s="276"/>
      <c r="AM153" s="276"/>
      <c r="AN153" s="276"/>
      <c r="AO153" s="276"/>
      <c r="AP153" s="276"/>
      <c r="AQ153" s="276"/>
      <c r="AR153" s="276"/>
      <c r="AS153" s="276"/>
      <c r="AT153" s="276"/>
      <c r="AU153" s="276"/>
      <c r="AV153" s="276"/>
      <c r="AW153" s="276"/>
      <c r="AX153" s="276"/>
      <c r="AY153" s="276"/>
      <c r="AZ153" s="276"/>
      <c r="BA153" s="276"/>
      <c r="BB153" s="276"/>
      <c r="BC153" s="276"/>
      <c r="BD153" s="276"/>
      <c r="BE153" s="276"/>
      <c r="BF153" s="276"/>
      <c r="BG153" s="276"/>
      <c r="BH153" s="276"/>
      <c r="BI153" s="276"/>
      <c r="BJ153" s="276"/>
      <c r="BK153" s="276"/>
      <c r="BL153" s="276"/>
      <c r="BM153" s="276"/>
      <c r="BN153" s="276"/>
      <c r="BO153" s="276"/>
      <c r="BP153" s="276"/>
      <c r="BQ153" s="276"/>
      <c r="BR153" s="276"/>
      <c r="BS153" s="276"/>
      <c r="BT153" s="276"/>
      <c r="BU153" s="276"/>
      <c r="BV153" s="276"/>
      <c r="BW153" s="276"/>
      <c r="BX153" s="276"/>
      <c r="BY153" s="276"/>
      <c r="BZ153" s="276"/>
      <c r="CA153" s="276"/>
      <c r="CB153" s="276"/>
      <c r="CC153" s="276"/>
      <c r="CD153" s="276"/>
      <c r="CE153" s="276"/>
      <c r="CF153" s="276"/>
      <c r="CG153" s="276"/>
      <c r="CH153" s="276"/>
      <c r="CI153" s="477"/>
      <c r="CJ153" s="28"/>
      <c r="CK153" s="28"/>
      <c r="CL153" s="28"/>
    </row>
    <row r="154" spans="5:90" ht="8.1" customHeight="1">
      <c r="E154" s="28"/>
      <c r="F154" s="28"/>
      <c r="G154" s="476"/>
      <c r="H154" s="276"/>
      <c r="I154" s="276"/>
      <c r="J154" s="276"/>
      <c r="K154" s="276"/>
      <c r="L154" s="276"/>
      <c r="M154" s="276"/>
      <c r="N154" s="276"/>
      <c r="O154" s="276"/>
      <c r="P154" s="276"/>
      <c r="Q154" s="276"/>
      <c r="R154" s="276"/>
      <c r="S154" s="276"/>
      <c r="T154" s="276"/>
      <c r="U154" s="276"/>
      <c r="V154" s="276"/>
      <c r="W154" s="276"/>
      <c r="X154" s="276"/>
      <c r="Y154" s="276"/>
      <c r="Z154" s="276"/>
      <c r="AA154" s="276"/>
      <c r="AB154" s="276"/>
      <c r="AC154" s="276"/>
      <c r="AD154" s="276"/>
      <c r="AE154" s="276"/>
      <c r="AF154" s="276"/>
      <c r="AG154" s="276"/>
      <c r="AH154" s="276"/>
      <c r="AI154" s="276"/>
      <c r="AJ154" s="276"/>
      <c r="AK154" s="276"/>
      <c r="AL154" s="276"/>
      <c r="AM154" s="276"/>
      <c r="AN154" s="276"/>
      <c r="AO154" s="276"/>
      <c r="AP154" s="276"/>
      <c r="AQ154" s="276"/>
      <c r="AR154" s="276"/>
      <c r="AS154" s="276"/>
      <c r="AT154" s="276"/>
      <c r="AU154" s="276"/>
      <c r="AV154" s="276"/>
      <c r="AW154" s="276"/>
      <c r="AX154" s="276"/>
      <c r="AY154" s="276"/>
      <c r="AZ154" s="276"/>
      <c r="BA154" s="276"/>
      <c r="BB154" s="276"/>
      <c r="BC154" s="276"/>
      <c r="BD154" s="276"/>
      <c r="BE154" s="276"/>
      <c r="BF154" s="276"/>
      <c r="BG154" s="276"/>
      <c r="BH154" s="276"/>
      <c r="BI154" s="276"/>
      <c r="BJ154" s="276"/>
      <c r="BK154" s="276"/>
      <c r="BL154" s="276"/>
      <c r="BM154" s="276"/>
      <c r="BN154" s="276"/>
      <c r="BO154" s="276"/>
      <c r="BP154" s="276"/>
      <c r="BQ154" s="276"/>
      <c r="BR154" s="276"/>
      <c r="BS154" s="276"/>
      <c r="BT154" s="276"/>
      <c r="BU154" s="276"/>
      <c r="BV154" s="276"/>
      <c r="BW154" s="276"/>
      <c r="BX154" s="276"/>
      <c r="BY154" s="276"/>
      <c r="BZ154" s="276"/>
      <c r="CA154" s="276"/>
      <c r="CB154" s="276"/>
      <c r="CC154" s="276"/>
      <c r="CD154" s="276"/>
      <c r="CE154" s="276"/>
      <c r="CF154" s="276"/>
      <c r="CG154" s="276"/>
      <c r="CH154" s="276"/>
      <c r="CI154" s="477"/>
      <c r="CJ154" s="28"/>
      <c r="CK154" s="28"/>
      <c r="CL154" s="28"/>
    </row>
    <row r="155" spans="5:90" ht="8.1" customHeight="1">
      <c r="E155" s="28"/>
      <c r="F155" s="28"/>
      <c r="G155" s="476"/>
      <c r="H155" s="276"/>
      <c r="I155" s="276"/>
      <c r="J155" s="276"/>
      <c r="K155" s="276"/>
      <c r="L155" s="276"/>
      <c r="M155" s="276"/>
      <c r="N155" s="276"/>
      <c r="O155" s="276"/>
      <c r="P155" s="276"/>
      <c r="Q155" s="276"/>
      <c r="R155" s="276"/>
      <c r="S155" s="276"/>
      <c r="T155" s="276"/>
      <c r="U155" s="276"/>
      <c r="V155" s="276"/>
      <c r="W155" s="276"/>
      <c r="X155" s="276"/>
      <c r="Y155" s="276"/>
      <c r="Z155" s="276"/>
      <c r="AA155" s="276"/>
      <c r="AB155" s="276"/>
      <c r="AC155" s="276"/>
      <c r="AD155" s="276"/>
      <c r="AE155" s="276"/>
      <c r="AF155" s="276"/>
      <c r="AG155" s="276"/>
      <c r="AH155" s="276"/>
      <c r="AI155" s="276"/>
      <c r="AJ155" s="276"/>
      <c r="AK155" s="276"/>
      <c r="AL155" s="276"/>
      <c r="AM155" s="276"/>
      <c r="AN155" s="276"/>
      <c r="AO155" s="276"/>
      <c r="AP155" s="276"/>
      <c r="AQ155" s="276"/>
      <c r="AR155" s="276"/>
      <c r="AS155" s="276"/>
      <c r="AT155" s="276"/>
      <c r="AU155" s="276"/>
      <c r="AV155" s="276"/>
      <c r="AW155" s="276"/>
      <c r="AX155" s="276"/>
      <c r="AY155" s="276"/>
      <c r="AZ155" s="276"/>
      <c r="BA155" s="276"/>
      <c r="BB155" s="276"/>
      <c r="BC155" s="276"/>
      <c r="BD155" s="276"/>
      <c r="BE155" s="276"/>
      <c r="BF155" s="276"/>
      <c r="BG155" s="276"/>
      <c r="BH155" s="276"/>
      <c r="BI155" s="276"/>
      <c r="BJ155" s="276"/>
      <c r="BK155" s="276"/>
      <c r="BL155" s="276"/>
      <c r="BM155" s="276"/>
      <c r="BN155" s="276"/>
      <c r="BO155" s="276"/>
      <c r="BP155" s="276"/>
      <c r="BQ155" s="276"/>
      <c r="BR155" s="276"/>
      <c r="BS155" s="276"/>
      <c r="BT155" s="276"/>
      <c r="BU155" s="276"/>
      <c r="BV155" s="276"/>
      <c r="BW155" s="276"/>
      <c r="BX155" s="276"/>
      <c r="BY155" s="276"/>
      <c r="BZ155" s="276"/>
      <c r="CA155" s="276"/>
      <c r="CB155" s="276"/>
      <c r="CC155" s="276"/>
      <c r="CD155" s="276"/>
      <c r="CE155" s="276"/>
      <c r="CF155" s="276"/>
      <c r="CG155" s="276"/>
      <c r="CH155" s="276"/>
      <c r="CI155" s="477"/>
      <c r="CJ155" s="28"/>
      <c r="CK155" s="28"/>
      <c r="CL155" s="28"/>
    </row>
    <row r="156" spans="5:90" ht="8.1" customHeight="1">
      <c r="E156" s="28"/>
      <c r="F156" s="28"/>
      <c r="G156" s="476"/>
      <c r="H156" s="276"/>
      <c r="I156" s="276"/>
      <c r="J156" s="276"/>
      <c r="K156" s="276"/>
      <c r="L156" s="276"/>
      <c r="M156" s="276"/>
      <c r="N156" s="276"/>
      <c r="O156" s="276"/>
      <c r="P156" s="276"/>
      <c r="Q156" s="276"/>
      <c r="R156" s="276"/>
      <c r="S156" s="276"/>
      <c r="T156" s="276"/>
      <c r="U156" s="276"/>
      <c r="V156" s="276"/>
      <c r="W156" s="276"/>
      <c r="X156" s="276"/>
      <c r="Y156" s="276"/>
      <c r="Z156" s="276"/>
      <c r="AA156" s="276"/>
      <c r="AB156" s="276"/>
      <c r="AC156" s="276"/>
      <c r="AD156" s="276"/>
      <c r="AE156" s="276"/>
      <c r="AF156" s="276"/>
      <c r="AG156" s="276"/>
      <c r="AH156" s="276"/>
      <c r="AI156" s="276"/>
      <c r="AJ156" s="276"/>
      <c r="AK156" s="276"/>
      <c r="AL156" s="276"/>
      <c r="AM156" s="276"/>
      <c r="AN156" s="276"/>
      <c r="AO156" s="276"/>
      <c r="AP156" s="276"/>
      <c r="AQ156" s="276"/>
      <c r="AR156" s="276"/>
      <c r="AS156" s="276"/>
      <c r="AT156" s="276"/>
      <c r="AU156" s="276"/>
      <c r="AV156" s="276"/>
      <c r="AW156" s="276"/>
      <c r="AX156" s="276"/>
      <c r="AY156" s="276"/>
      <c r="AZ156" s="276"/>
      <c r="BA156" s="276"/>
      <c r="BB156" s="276"/>
      <c r="BC156" s="276"/>
      <c r="BD156" s="276"/>
      <c r="BE156" s="276"/>
      <c r="BF156" s="276"/>
      <c r="BG156" s="276"/>
      <c r="BH156" s="276"/>
      <c r="BI156" s="276"/>
      <c r="BJ156" s="276"/>
      <c r="BK156" s="276"/>
      <c r="BL156" s="276"/>
      <c r="BM156" s="276"/>
      <c r="BN156" s="276"/>
      <c r="BO156" s="276"/>
      <c r="BP156" s="276"/>
      <c r="BQ156" s="276"/>
      <c r="BR156" s="276"/>
      <c r="BS156" s="276"/>
      <c r="BT156" s="276"/>
      <c r="BU156" s="276"/>
      <c r="BV156" s="276"/>
      <c r="BW156" s="276"/>
      <c r="BX156" s="276"/>
      <c r="BY156" s="276"/>
      <c r="BZ156" s="276"/>
      <c r="CA156" s="276"/>
      <c r="CB156" s="276"/>
      <c r="CC156" s="276"/>
      <c r="CD156" s="276"/>
      <c r="CE156" s="276"/>
      <c r="CF156" s="276"/>
      <c r="CG156" s="276"/>
      <c r="CH156" s="276"/>
      <c r="CI156" s="477"/>
      <c r="CJ156" s="28"/>
      <c r="CK156" s="28"/>
      <c r="CL156" s="28"/>
    </row>
    <row r="157" spans="5:90" ht="8.1" customHeight="1">
      <c r="E157" s="28"/>
      <c r="F157" s="28"/>
      <c r="G157" s="476"/>
      <c r="H157" s="276"/>
      <c r="I157" s="276"/>
      <c r="J157" s="276"/>
      <c r="K157" s="276"/>
      <c r="L157" s="276"/>
      <c r="M157" s="276"/>
      <c r="N157" s="276"/>
      <c r="O157" s="276"/>
      <c r="P157" s="276"/>
      <c r="Q157" s="276"/>
      <c r="R157" s="276"/>
      <c r="S157" s="276"/>
      <c r="T157" s="276"/>
      <c r="U157" s="276"/>
      <c r="V157" s="276"/>
      <c r="W157" s="276"/>
      <c r="X157" s="276"/>
      <c r="Y157" s="276"/>
      <c r="Z157" s="276"/>
      <c r="AA157" s="276"/>
      <c r="AB157" s="276"/>
      <c r="AC157" s="276"/>
      <c r="AD157" s="276"/>
      <c r="AE157" s="276"/>
      <c r="AF157" s="276"/>
      <c r="AG157" s="276"/>
      <c r="AH157" s="276"/>
      <c r="AI157" s="276"/>
      <c r="AJ157" s="276"/>
      <c r="AK157" s="276"/>
      <c r="AL157" s="276"/>
      <c r="AM157" s="276"/>
      <c r="AN157" s="276"/>
      <c r="AO157" s="276"/>
      <c r="AP157" s="276"/>
      <c r="AQ157" s="276"/>
      <c r="AR157" s="276"/>
      <c r="AS157" s="276"/>
      <c r="AT157" s="276"/>
      <c r="AU157" s="276"/>
      <c r="AV157" s="276"/>
      <c r="AW157" s="276"/>
      <c r="AX157" s="276"/>
      <c r="AY157" s="276"/>
      <c r="AZ157" s="276"/>
      <c r="BA157" s="276"/>
      <c r="BB157" s="276"/>
      <c r="BC157" s="276"/>
      <c r="BD157" s="276"/>
      <c r="BE157" s="276"/>
      <c r="BF157" s="276"/>
      <c r="BG157" s="276"/>
      <c r="BH157" s="276"/>
      <c r="BI157" s="276"/>
      <c r="BJ157" s="276"/>
      <c r="BK157" s="276"/>
      <c r="BL157" s="276"/>
      <c r="BM157" s="276"/>
      <c r="BN157" s="276"/>
      <c r="BO157" s="276"/>
      <c r="BP157" s="276"/>
      <c r="BQ157" s="276"/>
      <c r="BR157" s="276"/>
      <c r="BS157" s="276"/>
      <c r="BT157" s="276"/>
      <c r="BU157" s="276"/>
      <c r="BV157" s="276"/>
      <c r="BW157" s="276"/>
      <c r="BX157" s="276"/>
      <c r="BY157" s="276"/>
      <c r="BZ157" s="276"/>
      <c r="CA157" s="276"/>
      <c r="CB157" s="276"/>
      <c r="CC157" s="276"/>
      <c r="CD157" s="276"/>
      <c r="CE157" s="276"/>
      <c r="CF157" s="276"/>
      <c r="CG157" s="276"/>
      <c r="CH157" s="276"/>
      <c r="CI157" s="477"/>
      <c r="CJ157" s="28"/>
      <c r="CK157" s="28"/>
      <c r="CL157" s="28"/>
    </row>
    <row r="158" spans="5:90" ht="8.1" customHeight="1">
      <c r="E158" s="28"/>
      <c r="F158" s="28"/>
      <c r="G158" s="476"/>
      <c r="H158" s="276"/>
      <c r="I158" s="276"/>
      <c r="J158" s="276"/>
      <c r="K158" s="276"/>
      <c r="L158" s="276"/>
      <c r="M158" s="276"/>
      <c r="N158" s="276"/>
      <c r="O158" s="276"/>
      <c r="P158" s="276"/>
      <c r="Q158" s="276"/>
      <c r="R158" s="276"/>
      <c r="S158" s="276"/>
      <c r="T158" s="276"/>
      <c r="U158" s="276"/>
      <c r="V158" s="276"/>
      <c r="W158" s="276"/>
      <c r="X158" s="276"/>
      <c r="Y158" s="276"/>
      <c r="Z158" s="276"/>
      <c r="AA158" s="276"/>
      <c r="AB158" s="276"/>
      <c r="AC158" s="276"/>
      <c r="AD158" s="276"/>
      <c r="AE158" s="276"/>
      <c r="AF158" s="276"/>
      <c r="AG158" s="276"/>
      <c r="AH158" s="276"/>
      <c r="AI158" s="276"/>
      <c r="AJ158" s="276"/>
      <c r="AK158" s="276"/>
      <c r="AL158" s="276"/>
      <c r="AM158" s="276"/>
      <c r="AN158" s="276"/>
      <c r="AO158" s="276"/>
      <c r="AP158" s="276"/>
      <c r="AQ158" s="276"/>
      <c r="AR158" s="276"/>
      <c r="AS158" s="276"/>
      <c r="AT158" s="276"/>
      <c r="AU158" s="276"/>
      <c r="AV158" s="276"/>
      <c r="AW158" s="276"/>
      <c r="AX158" s="276"/>
      <c r="AY158" s="276"/>
      <c r="AZ158" s="276"/>
      <c r="BA158" s="276"/>
      <c r="BB158" s="276"/>
      <c r="BC158" s="276"/>
      <c r="BD158" s="276"/>
      <c r="BE158" s="276"/>
      <c r="BF158" s="276"/>
      <c r="BG158" s="276"/>
      <c r="BH158" s="276"/>
      <c r="BI158" s="276"/>
      <c r="BJ158" s="276"/>
      <c r="BK158" s="276"/>
      <c r="BL158" s="276"/>
      <c r="BM158" s="276"/>
      <c r="BN158" s="276"/>
      <c r="BO158" s="276"/>
      <c r="BP158" s="276"/>
      <c r="BQ158" s="276"/>
      <c r="BR158" s="276"/>
      <c r="BS158" s="276"/>
      <c r="BT158" s="276"/>
      <c r="BU158" s="276"/>
      <c r="BV158" s="276"/>
      <c r="BW158" s="276"/>
      <c r="BX158" s="276"/>
      <c r="BY158" s="276"/>
      <c r="BZ158" s="276"/>
      <c r="CA158" s="276"/>
      <c r="CB158" s="276"/>
      <c r="CC158" s="276"/>
      <c r="CD158" s="276"/>
      <c r="CE158" s="276"/>
      <c r="CF158" s="276"/>
      <c r="CG158" s="276"/>
      <c r="CH158" s="276"/>
      <c r="CI158" s="477"/>
      <c r="CJ158" s="28"/>
      <c r="CK158" s="28"/>
      <c r="CL158" s="28"/>
    </row>
    <row r="159" spans="5:90" ht="8.1" customHeight="1">
      <c r="E159" s="28"/>
      <c r="F159" s="28"/>
      <c r="G159" s="476"/>
      <c r="H159" s="276"/>
      <c r="I159" s="276"/>
      <c r="J159" s="276"/>
      <c r="K159" s="276"/>
      <c r="L159" s="276"/>
      <c r="M159" s="276"/>
      <c r="N159" s="276"/>
      <c r="O159" s="276"/>
      <c r="P159" s="276"/>
      <c r="Q159" s="276"/>
      <c r="R159" s="276"/>
      <c r="S159" s="276"/>
      <c r="T159" s="276"/>
      <c r="U159" s="276"/>
      <c r="V159" s="276"/>
      <c r="W159" s="276"/>
      <c r="X159" s="276"/>
      <c r="Y159" s="276"/>
      <c r="Z159" s="276"/>
      <c r="AA159" s="276"/>
      <c r="AB159" s="276"/>
      <c r="AC159" s="276"/>
      <c r="AD159" s="276"/>
      <c r="AE159" s="276"/>
      <c r="AF159" s="276"/>
      <c r="AG159" s="276"/>
      <c r="AH159" s="276"/>
      <c r="AI159" s="276"/>
      <c r="AJ159" s="276"/>
      <c r="AK159" s="276"/>
      <c r="AL159" s="276"/>
      <c r="AM159" s="276"/>
      <c r="AN159" s="276"/>
      <c r="AO159" s="276"/>
      <c r="AP159" s="276"/>
      <c r="AQ159" s="276"/>
      <c r="AR159" s="276"/>
      <c r="AS159" s="276"/>
      <c r="AT159" s="276"/>
      <c r="AU159" s="276"/>
      <c r="AV159" s="276"/>
      <c r="AW159" s="276"/>
      <c r="AX159" s="276"/>
      <c r="AY159" s="276"/>
      <c r="AZ159" s="276"/>
      <c r="BA159" s="276"/>
      <c r="BB159" s="276"/>
      <c r="BC159" s="276"/>
      <c r="BD159" s="276"/>
      <c r="BE159" s="276"/>
      <c r="BF159" s="276"/>
      <c r="BG159" s="276"/>
      <c r="BH159" s="276"/>
      <c r="BI159" s="276"/>
      <c r="BJ159" s="276"/>
      <c r="BK159" s="276"/>
      <c r="BL159" s="276"/>
      <c r="BM159" s="276"/>
      <c r="BN159" s="276"/>
      <c r="BO159" s="276"/>
      <c r="BP159" s="276"/>
      <c r="BQ159" s="276"/>
      <c r="BR159" s="276"/>
      <c r="BS159" s="276"/>
      <c r="BT159" s="276"/>
      <c r="BU159" s="276"/>
      <c r="BV159" s="276"/>
      <c r="BW159" s="276"/>
      <c r="BX159" s="276"/>
      <c r="BY159" s="276"/>
      <c r="BZ159" s="276"/>
      <c r="CA159" s="276"/>
      <c r="CB159" s="276"/>
      <c r="CC159" s="276"/>
      <c r="CD159" s="276"/>
      <c r="CE159" s="276"/>
      <c r="CF159" s="276"/>
      <c r="CG159" s="276"/>
      <c r="CH159" s="276"/>
      <c r="CI159" s="477"/>
      <c r="CJ159" s="28"/>
      <c r="CK159" s="28"/>
      <c r="CL159" s="28"/>
    </row>
    <row r="160" spans="5:90" ht="8.1" customHeight="1">
      <c r="E160" s="28"/>
      <c r="F160" s="28"/>
      <c r="G160" s="476"/>
      <c r="H160" s="276"/>
      <c r="I160" s="276"/>
      <c r="J160" s="276"/>
      <c r="K160" s="276"/>
      <c r="L160" s="276"/>
      <c r="M160" s="276"/>
      <c r="N160" s="276"/>
      <c r="O160" s="276"/>
      <c r="P160" s="276"/>
      <c r="Q160" s="276"/>
      <c r="R160" s="276"/>
      <c r="S160" s="276"/>
      <c r="T160" s="276"/>
      <c r="U160" s="276"/>
      <c r="V160" s="276"/>
      <c r="W160" s="276"/>
      <c r="X160" s="276"/>
      <c r="Y160" s="276"/>
      <c r="Z160" s="276"/>
      <c r="AA160" s="276"/>
      <c r="AB160" s="276"/>
      <c r="AC160" s="276"/>
      <c r="AD160" s="276"/>
      <c r="AE160" s="276"/>
      <c r="AF160" s="276"/>
      <c r="AG160" s="276"/>
      <c r="AH160" s="276"/>
      <c r="AI160" s="276"/>
      <c r="AJ160" s="276"/>
      <c r="AK160" s="276"/>
      <c r="AL160" s="276"/>
      <c r="AM160" s="276"/>
      <c r="AN160" s="276"/>
      <c r="AO160" s="276"/>
      <c r="AP160" s="276"/>
      <c r="AQ160" s="276"/>
      <c r="AR160" s="276"/>
      <c r="AS160" s="276"/>
      <c r="AT160" s="276"/>
      <c r="AU160" s="276"/>
      <c r="AV160" s="276"/>
      <c r="AW160" s="276"/>
      <c r="AX160" s="276"/>
      <c r="AY160" s="276"/>
      <c r="AZ160" s="276"/>
      <c r="BA160" s="276"/>
      <c r="BB160" s="276"/>
      <c r="BC160" s="276"/>
      <c r="BD160" s="276"/>
      <c r="BE160" s="276"/>
      <c r="BF160" s="276"/>
      <c r="BG160" s="276"/>
      <c r="BH160" s="276"/>
      <c r="BI160" s="276"/>
      <c r="BJ160" s="276"/>
      <c r="BK160" s="276"/>
      <c r="BL160" s="276"/>
      <c r="BM160" s="276"/>
      <c r="BN160" s="276"/>
      <c r="BO160" s="276"/>
      <c r="BP160" s="276"/>
      <c r="BQ160" s="276"/>
      <c r="BR160" s="276"/>
      <c r="BS160" s="276"/>
      <c r="BT160" s="276"/>
      <c r="BU160" s="276"/>
      <c r="BV160" s="276"/>
      <c r="BW160" s="276"/>
      <c r="BX160" s="276"/>
      <c r="BY160" s="276"/>
      <c r="BZ160" s="276"/>
      <c r="CA160" s="276"/>
      <c r="CB160" s="276"/>
      <c r="CC160" s="276"/>
      <c r="CD160" s="276"/>
      <c r="CE160" s="276"/>
      <c r="CF160" s="276"/>
      <c r="CG160" s="276"/>
      <c r="CH160" s="276"/>
      <c r="CI160" s="477"/>
      <c r="CJ160" s="28"/>
      <c r="CK160" s="28"/>
      <c r="CL160" s="28"/>
    </row>
    <row r="161" spans="5:118" ht="8.1" customHeight="1">
      <c r="E161" s="28"/>
      <c r="F161" s="28"/>
      <c r="G161" s="476"/>
      <c r="H161" s="276"/>
      <c r="I161" s="276"/>
      <c r="J161" s="276"/>
      <c r="K161" s="276"/>
      <c r="L161" s="276"/>
      <c r="M161" s="276"/>
      <c r="N161" s="276"/>
      <c r="O161" s="276"/>
      <c r="P161" s="276"/>
      <c r="Q161" s="276"/>
      <c r="R161" s="276"/>
      <c r="S161" s="276"/>
      <c r="T161" s="276"/>
      <c r="U161" s="276"/>
      <c r="V161" s="276"/>
      <c r="W161" s="276"/>
      <c r="X161" s="276"/>
      <c r="Y161" s="276"/>
      <c r="Z161" s="276"/>
      <c r="AA161" s="276"/>
      <c r="AB161" s="276"/>
      <c r="AC161" s="276"/>
      <c r="AD161" s="276"/>
      <c r="AE161" s="276"/>
      <c r="AF161" s="276"/>
      <c r="AG161" s="276"/>
      <c r="AH161" s="276"/>
      <c r="AI161" s="276"/>
      <c r="AJ161" s="276"/>
      <c r="AK161" s="276"/>
      <c r="AL161" s="276"/>
      <c r="AM161" s="276"/>
      <c r="AN161" s="276"/>
      <c r="AO161" s="276"/>
      <c r="AP161" s="276"/>
      <c r="AQ161" s="276"/>
      <c r="AR161" s="276"/>
      <c r="AS161" s="276"/>
      <c r="AT161" s="276"/>
      <c r="AU161" s="276"/>
      <c r="AV161" s="276"/>
      <c r="AW161" s="276"/>
      <c r="AX161" s="276"/>
      <c r="AY161" s="276"/>
      <c r="AZ161" s="276"/>
      <c r="BA161" s="276"/>
      <c r="BB161" s="276"/>
      <c r="BC161" s="276"/>
      <c r="BD161" s="276"/>
      <c r="BE161" s="276"/>
      <c r="BF161" s="276"/>
      <c r="BG161" s="276"/>
      <c r="BH161" s="276"/>
      <c r="BI161" s="276"/>
      <c r="BJ161" s="276"/>
      <c r="BK161" s="276"/>
      <c r="BL161" s="276"/>
      <c r="BM161" s="276"/>
      <c r="BN161" s="276"/>
      <c r="BO161" s="276"/>
      <c r="BP161" s="276"/>
      <c r="BQ161" s="276"/>
      <c r="BR161" s="276"/>
      <c r="BS161" s="276"/>
      <c r="BT161" s="276"/>
      <c r="BU161" s="276"/>
      <c r="BV161" s="276"/>
      <c r="BW161" s="276"/>
      <c r="BX161" s="276"/>
      <c r="BY161" s="276"/>
      <c r="BZ161" s="276"/>
      <c r="CA161" s="276"/>
      <c r="CB161" s="276"/>
      <c r="CC161" s="276"/>
      <c r="CD161" s="276"/>
      <c r="CE161" s="276"/>
      <c r="CF161" s="276"/>
      <c r="CG161" s="276"/>
      <c r="CH161" s="276"/>
      <c r="CI161" s="477"/>
      <c r="CJ161" s="28"/>
      <c r="CK161" s="28"/>
      <c r="CL161" s="28"/>
    </row>
    <row r="162" spans="5:118" ht="8.1" customHeight="1">
      <c r="E162" s="28"/>
      <c r="F162" s="28"/>
      <c r="G162" s="476"/>
      <c r="H162" s="276"/>
      <c r="I162" s="276"/>
      <c r="J162" s="276"/>
      <c r="K162" s="276"/>
      <c r="L162" s="276"/>
      <c r="M162" s="276"/>
      <c r="N162" s="276"/>
      <c r="O162" s="276"/>
      <c r="P162" s="276"/>
      <c r="Q162" s="276"/>
      <c r="R162" s="276"/>
      <c r="S162" s="276"/>
      <c r="T162" s="276"/>
      <c r="U162" s="276"/>
      <c r="V162" s="276"/>
      <c r="W162" s="276"/>
      <c r="X162" s="276"/>
      <c r="Y162" s="276"/>
      <c r="Z162" s="276"/>
      <c r="AA162" s="276"/>
      <c r="AB162" s="276"/>
      <c r="AC162" s="276"/>
      <c r="AD162" s="276"/>
      <c r="AE162" s="276"/>
      <c r="AF162" s="276"/>
      <c r="AG162" s="276"/>
      <c r="AH162" s="276"/>
      <c r="AI162" s="276"/>
      <c r="AJ162" s="276"/>
      <c r="AK162" s="276"/>
      <c r="AL162" s="276"/>
      <c r="AM162" s="276"/>
      <c r="AN162" s="276"/>
      <c r="AO162" s="276"/>
      <c r="AP162" s="276"/>
      <c r="AQ162" s="276"/>
      <c r="AR162" s="276"/>
      <c r="AS162" s="276"/>
      <c r="AT162" s="276"/>
      <c r="AU162" s="276"/>
      <c r="AV162" s="276"/>
      <c r="AW162" s="276"/>
      <c r="AX162" s="276"/>
      <c r="AY162" s="276"/>
      <c r="AZ162" s="276"/>
      <c r="BA162" s="276"/>
      <c r="BB162" s="276"/>
      <c r="BC162" s="276"/>
      <c r="BD162" s="276"/>
      <c r="BE162" s="276"/>
      <c r="BF162" s="276"/>
      <c r="BG162" s="276"/>
      <c r="BH162" s="276"/>
      <c r="BI162" s="276"/>
      <c r="BJ162" s="276"/>
      <c r="BK162" s="276"/>
      <c r="BL162" s="276"/>
      <c r="BM162" s="276"/>
      <c r="BN162" s="276"/>
      <c r="BO162" s="276"/>
      <c r="BP162" s="276"/>
      <c r="BQ162" s="276"/>
      <c r="BR162" s="276"/>
      <c r="BS162" s="276"/>
      <c r="BT162" s="276"/>
      <c r="BU162" s="276"/>
      <c r="BV162" s="276"/>
      <c r="BW162" s="276"/>
      <c r="BX162" s="276"/>
      <c r="BY162" s="276"/>
      <c r="BZ162" s="276"/>
      <c r="CA162" s="276"/>
      <c r="CB162" s="276"/>
      <c r="CC162" s="276"/>
      <c r="CD162" s="276"/>
      <c r="CE162" s="276"/>
      <c r="CF162" s="276"/>
      <c r="CG162" s="276"/>
      <c r="CH162" s="276"/>
      <c r="CI162" s="477"/>
      <c r="CJ162" s="28"/>
      <c r="CK162" s="28"/>
      <c r="CL162" s="28"/>
    </row>
    <row r="163" spans="5:118" ht="8.1" customHeight="1">
      <c r="E163" s="28"/>
      <c r="F163" s="28"/>
      <c r="G163" s="476"/>
      <c r="H163" s="276"/>
      <c r="I163" s="276"/>
      <c r="J163" s="276"/>
      <c r="K163" s="276"/>
      <c r="L163" s="276"/>
      <c r="M163" s="276"/>
      <c r="N163" s="276"/>
      <c r="O163" s="276"/>
      <c r="P163" s="276"/>
      <c r="Q163" s="276"/>
      <c r="R163" s="276"/>
      <c r="S163" s="276"/>
      <c r="T163" s="276"/>
      <c r="U163" s="276"/>
      <c r="V163" s="276"/>
      <c r="W163" s="276"/>
      <c r="X163" s="276"/>
      <c r="Y163" s="276"/>
      <c r="Z163" s="276"/>
      <c r="AA163" s="276"/>
      <c r="AB163" s="276"/>
      <c r="AC163" s="276"/>
      <c r="AD163" s="276"/>
      <c r="AE163" s="276"/>
      <c r="AF163" s="276"/>
      <c r="AG163" s="276"/>
      <c r="AH163" s="276"/>
      <c r="AI163" s="276"/>
      <c r="AJ163" s="276"/>
      <c r="AK163" s="276"/>
      <c r="AL163" s="276"/>
      <c r="AM163" s="276"/>
      <c r="AN163" s="276"/>
      <c r="AO163" s="276"/>
      <c r="AP163" s="276"/>
      <c r="AQ163" s="276"/>
      <c r="AR163" s="276"/>
      <c r="AS163" s="276"/>
      <c r="AT163" s="276"/>
      <c r="AU163" s="276"/>
      <c r="AV163" s="276"/>
      <c r="AW163" s="276"/>
      <c r="AX163" s="276"/>
      <c r="AY163" s="276"/>
      <c r="AZ163" s="276"/>
      <c r="BA163" s="276"/>
      <c r="BB163" s="276"/>
      <c r="BC163" s="276"/>
      <c r="BD163" s="276"/>
      <c r="BE163" s="276"/>
      <c r="BF163" s="276"/>
      <c r="BG163" s="276"/>
      <c r="BH163" s="276"/>
      <c r="BI163" s="276"/>
      <c r="BJ163" s="276"/>
      <c r="BK163" s="276"/>
      <c r="BL163" s="276"/>
      <c r="BM163" s="276"/>
      <c r="BN163" s="276"/>
      <c r="BO163" s="276"/>
      <c r="BP163" s="276"/>
      <c r="BQ163" s="276"/>
      <c r="BR163" s="276"/>
      <c r="BS163" s="276"/>
      <c r="BT163" s="276"/>
      <c r="BU163" s="276"/>
      <c r="BV163" s="276"/>
      <c r="BW163" s="276"/>
      <c r="BX163" s="276"/>
      <c r="BY163" s="276"/>
      <c r="BZ163" s="276"/>
      <c r="CA163" s="276"/>
      <c r="CB163" s="276"/>
      <c r="CC163" s="276"/>
      <c r="CD163" s="276"/>
      <c r="CE163" s="276"/>
      <c r="CF163" s="276"/>
      <c r="CG163" s="276"/>
      <c r="CH163" s="276"/>
      <c r="CI163" s="477"/>
      <c r="CJ163" s="28"/>
      <c r="CK163" s="28"/>
      <c r="CL163" s="28"/>
    </row>
    <row r="164" spans="5:118" ht="8.1" customHeight="1">
      <c r="E164" s="28"/>
      <c r="F164" s="28"/>
      <c r="G164" s="476"/>
      <c r="H164" s="276"/>
      <c r="I164" s="276"/>
      <c r="J164" s="276"/>
      <c r="K164" s="276"/>
      <c r="L164" s="276"/>
      <c r="M164" s="276"/>
      <c r="N164" s="276"/>
      <c r="O164" s="276"/>
      <c r="P164" s="276"/>
      <c r="Q164" s="276"/>
      <c r="R164" s="276"/>
      <c r="S164" s="276"/>
      <c r="T164" s="276"/>
      <c r="U164" s="276"/>
      <c r="V164" s="276"/>
      <c r="W164" s="276"/>
      <c r="X164" s="276"/>
      <c r="Y164" s="276"/>
      <c r="Z164" s="276"/>
      <c r="AA164" s="276"/>
      <c r="AB164" s="276"/>
      <c r="AC164" s="276"/>
      <c r="AD164" s="276"/>
      <c r="AE164" s="276"/>
      <c r="AF164" s="276"/>
      <c r="AG164" s="276"/>
      <c r="AH164" s="276"/>
      <c r="AI164" s="276"/>
      <c r="AJ164" s="276"/>
      <c r="AK164" s="276"/>
      <c r="AL164" s="276"/>
      <c r="AM164" s="276"/>
      <c r="AN164" s="276"/>
      <c r="AO164" s="276"/>
      <c r="AP164" s="276"/>
      <c r="AQ164" s="276"/>
      <c r="AR164" s="276"/>
      <c r="AS164" s="276"/>
      <c r="AT164" s="276"/>
      <c r="AU164" s="276"/>
      <c r="AV164" s="276"/>
      <c r="AW164" s="276"/>
      <c r="AX164" s="276"/>
      <c r="AY164" s="276"/>
      <c r="AZ164" s="276"/>
      <c r="BA164" s="276"/>
      <c r="BB164" s="276"/>
      <c r="BC164" s="276"/>
      <c r="BD164" s="276"/>
      <c r="BE164" s="276"/>
      <c r="BF164" s="276"/>
      <c r="BG164" s="276"/>
      <c r="BH164" s="276"/>
      <c r="BI164" s="276"/>
      <c r="BJ164" s="276"/>
      <c r="BK164" s="276"/>
      <c r="BL164" s="276"/>
      <c r="BM164" s="276"/>
      <c r="BN164" s="276"/>
      <c r="BO164" s="276"/>
      <c r="BP164" s="276"/>
      <c r="BQ164" s="276"/>
      <c r="BR164" s="276"/>
      <c r="BS164" s="276"/>
      <c r="BT164" s="276"/>
      <c r="BU164" s="276"/>
      <c r="BV164" s="276"/>
      <c r="BW164" s="276"/>
      <c r="BX164" s="276"/>
      <c r="BY164" s="276"/>
      <c r="BZ164" s="276"/>
      <c r="CA164" s="276"/>
      <c r="CB164" s="276"/>
      <c r="CC164" s="276"/>
      <c r="CD164" s="276"/>
      <c r="CE164" s="276"/>
      <c r="CF164" s="276"/>
      <c r="CG164" s="276"/>
      <c r="CH164" s="276"/>
      <c r="CI164" s="477"/>
      <c r="CJ164" s="28"/>
      <c r="CK164" s="28"/>
      <c r="CL164" s="28"/>
    </row>
    <row r="165" spans="5:118" ht="8.1" customHeight="1">
      <c r="E165" s="28"/>
      <c r="F165" s="28"/>
      <c r="G165" s="476"/>
      <c r="H165" s="276"/>
      <c r="I165" s="276"/>
      <c r="J165" s="276"/>
      <c r="K165" s="276"/>
      <c r="L165" s="276"/>
      <c r="M165" s="276"/>
      <c r="N165" s="276"/>
      <c r="O165" s="276"/>
      <c r="P165" s="276"/>
      <c r="Q165" s="276"/>
      <c r="R165" s="276"/>
      <c r="S165" s="276"/>
      <c r="T165" s="276"/>
      <c r="U165" s="276"/>
      <c r="V165" s="276"/>
      <c r="W165" s="276"/>
      <c r="X165" s="276"/>
      <c r="Y165" s="276"/>
      <c r="Z165" s="276"/>
      <c r="AA165" s="276"/>
      <c r="AB165" s="276"/>
      <c r="AC165" s="276"/>
      <c r="AD165" s="276"/>
      <c r="AE165" s="276"/>
      <c r="AF165" s="276"/>
      <c r="AG165" s="276"/>
      <c r="AH165" s="276"/>
      <c r="AI165" s="276"/>
      <c r="AJ165" s="276"/>
      <c r="AK165" s="276"/>
      <c r="AL165" s="276"/>
      <c r="AM165" s="276"/>
      <c r="AN165" s="276"/>
      <c r="AO165" s="276"/>
      <c r="AP165" s="276"/>
      <c r="AQ165" s="276"/>
      <c r="AR165" s="276"/>
      <c r="AS165" s="276"/>
      <c r="AT165" s="276"/>
      <c r="AU165" s="276"/>
      <c r="AV165" s="276"/>
      <c r="AW165" s="276"/>
      <c r="AX165" s="276"/>
      <c r="AY165" s="276"/>
      <c r="AZ165" s="276"/>
      <c r="BA165" s="276"/>
      <c r="BB165" s="276"/>
      <c r="BC165" s="276"/>
      <c r="BD165" s="276"/>
      <c r="BE165" s="276"/>
      <c r="BF165" s="276"/>
      <c r="BG165" s="276"/>
      <c r="BH165" s="276"/>
      <c r="BI165" s="276"/>
      <c r="BJ165" s="276"/>
      <c r="BK165" s="276"/>
      <c r="BL165" s="276"/>
      <c r="BM165" s="276"/>
      <c r="BN165" s="276"/>
      <c r="BO165" s="276"/>
      <c r="BP165" s="276"/>
      <c r="BQ165" s="276"/>
      <c r="BR165" s="276"/>
      <c r="BS165" s="276"/>
      <c r="BT165" s="276"/>
      <c r="BU165" s="276"/>
      <c r="BV165" s="276"/>
      <c r="BW165" s="276"/>
      <c r="BX165" s="276"/>
      <c r="BY165" s="276"/>
      <c r="BZ165" s="276"/>
      <c r="CA165" s="276"/>
      <c r="CB165" s="276"/>
      <c r="CC165" s="276"/>
      <c r="CD165" s="276"/>
      <c r="CE165" s="276"/>
      <c r="CF165" s="276"/>
      <c r="CG165" s="276"/>
      <c r="CH165" s="276"/>
      <c r="CI165" s="477"/>
      <c r="CJ165" s="28"/>
      <c r="CK165" s="28"/>
      <c r="CL165" s="28"/>
    </row>
    <row r="166" spans="5:118" ht="8.1" customHeight="1">
      <c r="E166" s="28"/>
      <c r="F166" s="28"/>
      <c r="G166" s="476"/>
      <c r="H166" s="276"/>
      <c r="I166" s="276"/>
      <c r="J166" s="276"/>
      <c r="K166" s="276"/>
      <c r="L166" s="276"/>
      <c r="M166" s="276"/>
      <c r="N166" s="276"/>
      <c r="O166" s="276"/>
      <c r="P166" s="276"/>
      <c r="Q166" s="276"/>
      <c r="R166" s="276"/>
      <c r="S166" s="276"/>
      <c r="T166" s="276"/>
      <c r="U166" s="276"/>
      <c r="V166" s="276"/>
      <c r="W166" s="276"/>
      <c r="X166" s="276"/>
      <c r="Y166" s="276"/>
      <c r="Z166" s="276"/>
      <c r="AA166" s="276"/>
      <c r="AB166" s="276"/>
      <c r="AC166" s="276"/>
      <c r="AD166" s="276"/>
      <c r="AE166" s="276"/>
      <c r="AF166" s="276"/>
      <c r="AG166" s="276"/>
      <c r="AH166" s="276"/>
      <c r="AI166" s="276"/>
      <c r="AJ166" s="276"/>
      <c r="AK166" s="276"/>
      <c r="AL166" s="276"/>
      <c r="AM166" s="276"/>
      <c r="AN166" s="276"/>
      <c r="AO166" s="276"/>
      <c r="AP166" s="276"/>
      <c r="AQ166" s="276"/>
      <c r="AR166" s="276"/>
      <c r="AS166" s="276"/>
      <c r="AT166" s="276"/>
      <c r="AU166" s="276"/>
      <c r="AV166" s="276"/>
      <c r="AW166" s="276"/>
      <c r="AX166" s="276"/>
      <c r="AY166" s="276"/>
      <c r="AZ166" s="276"/>
      <c r="BA166" s="276"/>
      <c r="BB166" s="276"/>
      <c r="BC166" s="276"/>
      <c r="BD166" s="276"/>
      <c r="BE166" s="276"/>
      <c r="BF166" s="276"/>
      <c r="BG166" s="276"/>
      <c r="BH166" s="276"/>
      <c r="BI166" s="276"/>
      <c r="BJ166" s="276"/>
      <c r="BK166" s="276"/>
      <c r="BL166" s="276"/>
      <c r="BM166" s="276"/>
      <c r="BN166" s="276"/>
      <c r="BO166" s="276"/>
      <c r="BP166" s="276"/>
      <c r="BQ166" s="276"/>
      <c r="BR166" s="276"/>
      <c r="BS166" s="276"/>
      <c r="BT166" s="276"/>
      <c r="BU166" s="276"/>
      <c r="BV166" s="276"/>
      <c r="BW166" s="276"/>
      <c r="BX166" s="276"/>
      <c r="BY166" s="276"/>
      <c r="BZ166" s="276"/>
      <c r="CA166" s="276"/>
      <c r="CB166" s="276"/>
      <c r="CC166" s="276"/>
      <c r="CD166" s="276"/>
      <c r="CE166" s="276"/>
      <c r="CF166" s="276"/>
      <c r="CG166" s="276"/>
      <c r="CH166" s="276"/>
      <c r="CI166" s="477"/>
      <c r="CJ166" s="28"/>
      <c r="CK166" s="28"/>
      <c r="CL166" s="28"/>
    </row>
    <row r="167" spans="5:118" ht="8.1" customHeight="1">
      <c r="E167" s="28"/>
      <c r="F167" s="28"/>
      <c r="G167" s="476"/>
      <c r="H167" s="276"/>
      <c r="I167" s="276"/>
      <c r="J167" s="276"/>
      <c r="K167" s="276"/>
      <c r="L167" s="276"/>
      <c r="M167" s="276"/>
      <c r="N167" s="276"/>
      <c r="O167" s="276"/>
      <c r="P167" s="276"/>
      <c r="Q167" s="276"/>
      <c r="R167" s="276"/>
      <c r="S167" s="276"/>
      <c r="T167" s="276"/>
      <c r="U167" s="276"/>
      <c r="V167" s="276"/>
      <c r="W167" s="276"/>
      <c r="X167" s="276"/>
      <c r="Y167" s="276"/>
      <c r="Z167" s="276"/>
      <c r="AA167" s="276"/>
      <c r="AB167" s="276"/>
      <c r="AC167" s="276"/>
      <c r="AD167" s="276"/>
      <c r="AE167" s="276"/>
      <c r="AF167" s="276"/>
      <c r="AG167" s="276"/>
      <c r="AH167" s="276"/>
      <c r="AI167" s="276"/>
      <c r="AJ167" s="276"/>
      <c r="AK167" s="276"/>
      <c r="AL167" s="276"/>
      <c r="AM167" s="276"/>
      <c r="AN167" s="276"/>
      <c r="AO167" s="276"/>
      <c r="AP167" s="276"/>
      <c r="AQ167" s="276"/>
      <c r="AR167" s="276"/>
      <c r="AS167" s="276"/>
      <c r="AT167" s="276"/>
      <c r="AU167" s="276"/>
      <c r="AV167" s="276"/>
      <c r="AW167" s="276"/>
      <c r="AX167" s="276"/>
      <c r="AY167" s="276"/>
      <c r="AZ167" s="276"/>
      <c r="BA167" s="276"/>
      <c r="BB167" s="276"/>
      <c r="BC167" s="276"/>
      <c r="BD167" s="276"/>
      <c r="BE167" s="276"/>
      <c r="BF167" s="276"/>
      <c r="BG167" s="276"/>
      <c r="BH167" s="276"/>
      <c r="BI167" s="276"/>
      <c r="BJ167" s="276"/>
      <c r="BK167" s="276"/>
      <c r="BL167" s="276"/>
      <c r="BM167" s="276"/>
      <c r="BN167" s="276"/>
      <c r="BO167" s="276"/>
      <c r="BP167" s="276"/>
      <c r="BQ167" s="276"/>
      <c r="BR167" s="276"/>
      <c r="BS167" s="276"/>
      <c r="BT167" s="276"/>
      <c r="BU167" s="276"/>
      <c r="BV167" s="276"/>
      <c r="BW167" s="276"/>
      <c r="BX167" s="276"/>
      <c r="BY167" s="276"/>
      <c r="BZ167" s="276"/>
      <c r="CA167" s="276"/>
      <c r="CB167" s="276"/>
      <c r="CC167" s="276"/>
      <c r="CD167" s="276"/>
      <c r="CE167" s="276"/>
      <c r="CF167" s="276"/>
      <c r="CG167" s="276"/>
      <c r="CH167" s="276"/>
      <c r="CI167" s="477"/>
      <c r="CJ167" s="28"/>
      <c r="CK167" s="28"/>
      <c r="CL167" s="28"/>
    </row>
    <row r="168" spans="5:118" ht="8.1" customHeight="1">
      <c r="E168" s="28"/>
      <c r="F168" s="28"/>
      <c r="G168" s="476"/>
      <c r="H168" s="276"/>
      <c r="I168" s="276"/>
      <c r="J168" s="276"/>
      <c r="K168" s="276"/>
      <c r="L168" s="276"/>
      <c r="M168" s="276"/>
      <c r="N168" s="276"/>
      <c r="O168" s="276"/>
      <c r="P168" s="276"/>
      <c r="Q168" s="276"/>
      <c r="R168" s="276"/>
      <c r="S168" s="276"/>
      <c r="T168" s="276"/>
      <c r="U168" s="276"/>
      <c r="V168" s="276"/>
      <c r="W168" s="276"/>
      <c r="X168" s="276"/>
      <c r="Y168" s="276"/>
      <c r="Z168" s="276"/>
      <c r="AA168" s="276"/>
      <c r="AB168" s="276"/>
      <c r="AC168" s="276"/>
      <c r="AD168" s="276"/>
      <c r="AE168" s="276"/>
      <c r="AF168" s="276"/>
      <c r="AG168" s="276"/>
      <c r="AH168" s="276"/>
      <c r="AI168" s="276"/>
      <c r="AJ168" s="276"/>
      <c r="AK168" s="276"/>
      <c r="AL168" s="276"/>
      <c r="AM168" s="276"/>
      <c r="AN168" s="276"/>
      <c r="AO168" s="276"/>
      <c r="AP168" s="276"/>
      <c r="AQ168" s="276"/>
      <c r="AR168" s="276"/>
      <c r="AS168" s="276"/>
      <c r="AT168" s="276"/>
      <c r="AU168" s="276"/>
      <c r="AV168" s="276"/>
      <c r="AW168" s="276"/>
      <c r="AX168" s="276"/>
      <c r="AY168" s="276"/>
      <c r="AZ168" s="276"/>
      <c r="BA168" s="276"/>
      <c r="BB168" s="276"/>
      <c r="BC168" s="276"/>
      <c r="BD168" s="276"/>
      <c r="BE168" s="276"/>
      <c r="BF168" s="276"/>
      <c r="BG168" s="276"/>
      <c r="BH168" s="276"/>
      <c r="BI168" s="276"/>
      <c r="BJ168" s="276"/>
      <c r="BK168" s="276"/>
      <c r="BL168" s="276"/>
      <c r="BM168" s="276"/>
      <c r="BN168" s="276"/>
      <c r="BO168" s="276"/>
      <c r="BP168" s="276"/>
      <c r="BQ168" s="276"/>
      <c r="BR168" s="276"/>
      <c r="BS168" s="276"/>
      <c r="BT168" s="276"/>
      <c r="BU168" s="276"/>
      <c r="BV168" s="276"/>
      <c r="BW168" s="276"/>
      <c r="BX168" s="276"/>
      <c r="BY168" s="276"/>
      <c r="BZ168" s="276"/>
      <c r="CA168" s="276"/>
      <c r="CB168" s="276"/>
      <c r="CC168" s="276"/>
      <c r="CD168" s="276"/>
      <c r="CE168" s="276"/>
      <c r="CF168" s="276"/>
      <c r="CG168" s="276"/>
      <c r="CH168" s="276"/>
      <c r="CI168" s="477"/>
      <c r="CJ168" s="28"/>
      <c r="CK168" s="28"/>
      <c r="CL168" s="28"/>
    </row>
    <row r="169" spans="5:118" ht="8.1" customHeight="1">
      <c r="E169" s="28"/>
      <c r="F169" s="28"/>
      <c r="G169" s="476"/>
      <c r="H169" s="276"/>
      <c r="I169" s="276"/>
      <c r="J169" s="276"/>
      <c r="K169" s="276"/>
      <c r="L169" s="276"/>
      <c r="M169" s="276"/>
      <c r="N169" s="276"/>
      <c r="O169" s="276"/>
      <c r="P169" s="276"/>
      <c r="Q169" s="276"/>
      <c r="R169" s="276"/>
      <c r="S169" s="276"/>
      <c r="T169" s="276"/>
      <c r="U169" s="276"/>
      <c r="V169" s="276"/>
      <c r="W169" s="276"/>
      <c r="X169" s="276"/>
      <c r="Y169" s="276"/>
      <c r="Z169" s="276"/>
      <c r="AA169" s="276"/>
      <c r="AB169" s="276"/>
      <c r="AC169" s="276"/>
      <c r="AD169" s="276"/>
      <c r="AE169" s="276"/>
      <c r="AF169" s="276"/>
      <c r="AG169" s="276"/>
      <c r="AH169" s="276"/>
      <c r="AI169" s="276"/>
      <c r="AJ169" s="276"/>
      <c r="AK169" s="276"/>
      <c r="AL169" s="276"/>
      <c r="AM169" s="276"/>
      <c r="AN169" s="276"/>
      <c r="AO169" s="276"/>
      <c r="AP169" s="276"/>
      <c r="AQ169" s="276"/>
      <c r="AR169" s="276"/>
      <c r="AS169" s="276"/>
      <c r="AT169" s="276"/>
      <c r="AU169" s="276"/>
      <c r="AV169" s="276"/>
      <c r="AW169" s="276"/>
      <c r="AX169" s="276"/>
      <c r="AY169" s="276"/>
      <c r="AZ169" s="276"/>
      <c r="BA169" s="276"/>
      <c r="BB169" s="276"/>
      <c r="BC169" s="276"/>
      <c r="BD169" s="276"/>
      <c r="BE169" s="276"/>
      <c r="BF169" s="276"/>
      <c r="BG169" s="276"/>
      <c r="BH169" s="276"/>
      <c r="BI169" s="276"/>
      <c r="BJ169" s="276"/>
      <c r="BK169" s="276"/>
      <c r="BL169" s="276"/>
      <c r="BM169" s="276"/>
      <c r="BN169" s="276"/>
      <c r="BO169" s="276"/>
      <c r="BP169" s="276"/>
      <c r="BQ169" s="276"/>
      <c r="BR169" s="276"/>
      <c r="BS169" s="276"/>
      <c r="BT169" s="276"/>
      <c r="BU169" s="276"/>
      <c r="BV169" s="276"/>
      <c r="BW169" s="276"/>
      <c r="BX169" s="276"/>
      <c r="BY169" s="276"/>
      <c r="BZ169" s="276"/>
      <c r="CA169" s="276"/>
      <c r="CB169" s="276"/>
      <c r="CC169" s="276"/>
      <c r="CD169" s="276"/>
      <c r="CE169" s="276"/>
      <c r="CF169" s="276"/>
      <c r="CG169" s="276"/>
      <c r="CH169" s="276"/>
      <c r="CI169" s="477"/>
      <c r="CJ169" s="28"/>
      <c r="CK169" s="28"/>
      <c r="CL169" s="28"/>
    </row>
    <row r="170" spans="5:118" ht="8.1" customHeight="1">
      <c r="E170" s="28"/>
      <c r="F170" s="28"/>
      <c r="G170" s="476"/>
      <c r="H170" s="276"/>
      <c r="I170" s="276"/>
      <c r="J170" s="276"/>
      <c r="K170" s="276"/>
      <c r="L170" s="276"/>
      <c r="M170" s="276"/>
      <c r="N170" s="276"/>
      <c r="O170" s="276"/>
      <c r="P170" s="276"/>
      <c r="Q170" s="276"/>
      <c r="R170" s="276"/>
      <c r="S170" s="276"/>
      <c r="T170" s="276"/>
      <c r="U170" s="276"/>
      <c r="V170" s="276"/>
      <c r="W170" s="276"/>
      <c r="X170" s="276"/>
      <c r="Y170" s="276"/>
      <c r="Z170" s="276"/>
      <c r="AA170" s="276"/>
      <c r="AB170" s="276"/>
      <c r="AC170" s="276"/>
      <c r="AD170" s="276"/>
      <c r="AE170" s="276"/>
      <c r="AF170" s="276"/>
      <c r="AG170" s="276"/>
      <c r="AH170" s="276"/>
      <c r="AI170" s="276"/>
      <c r="AJ170" s="276"/>
      <c r="AK170" s="276"/>
      <c r="AL170" s="276"/>
      <c r="AM170" s="276"/>
      <c r="AN170" s="276"/>
      <c r="AO170" s="276"/>
      <c r="AP170" s="276"/>
      <c r="AQ170" s="276"/>
      <c r="AR170" s="276"/>
      <c r="AS170" s="276"/>
      <c r="AT170" s="276"/>
      <c r="AU170" s="276"/>
      <c r="AV170" s="276"/>
      <c r="AW170" s="276"/>
      <c r="AX170" s="276"/>
      <c r="AY170" s="276"/>
      <c r="AZ170" s="276"/>
      <c r="BA170" s="276"/>
      <c r="BB170" s="276"/>
      <c r="BC170" s="276"/>
      <c r="BD170" s="276"/>
      <c r="BE170" s="276"/>
      <c r="BF170" s="276"/>
      <c r="BG170" s="276"/>
      <c r="BH170" s="276"/>
      <c r="BI170" s="276"/>
      <c r="BJ170" s="276"/>
      <c r="BK170" s="276"/>
      <c r="BL170" s="276"/>
      <c r="BM170" s="276"/>
      <c r="BN170" s="276"/>
      <c r="BO170" s="276"/>
      <c r="BP170" s="276"/>
      <c r="BQ170" s="276"/>
      <c r="BR170" s="276"/>
      <c r="BS170" s="276"/>
      <c r="BT170" s="276"/>
      <c r="BU170" s="276"/>
      <c r="BV170" s="276"/>
      <c r="BW170" s="276"/>
      <c r="BX170" s="276"/>
      <c r="BY170" s="276"/>
      <c r="BZ170" s="276"/>
      <c r="CA170" s="276"/>
      <c r="CB170" s="276"/>
      <c r="CC170" s="276"/>
      <c r="CD170" s="276"/>
      <c r="CE170" s="276"/>
      <c r="CF170" s="276"/>
      <c r="CG170" s="276"/>
      <c r="CH170" s="276"/>
      <c r="CI170" s="477"/>
      <c r="CJ170" s="28"/>
      <c r="CK170" s="28"/>
      <c r="CL170" s="28"/>
    </row>
    <row r="171" spans="5:118" ht="8.1" customHeight="1">
      <c r="E171" s="28"/>
      <c r="F171" s="28"/>
      <c r="G171" s="476"/>
      <c r="H171" s="276"/>
      <c r="I171" s="276"/>
      <c r="J171" s="276"/>
      <c r="K171" s="276"/>
      <c r="L171" s="276"/>
      <c r="M171" s="276"/>
      <c r="N171" s="276"/>
      <c r="O171" s="276"/>
      <c r="P171" s="276"/>
      <c r="Q171" s="276"/>
      <c r="R171" s="276"/>
      <c r="S171" s="276"/>
      <c r="T171" s="276"/>
      <c r="U171" s="276"/>
      <c r="V171" s="276"/>
      <c r="W171" s="276"/>
      <c r="X171" s="276"/>
      <c r="Y171" s="276"/>
      <c r="Z171" s="276"/>
      <c r="AA171" s="276"/>
      <c r="AB171" s="276"/>
      <c r="AC171" s="276"/>
      <c r="AD171" s="276"/>
      <c r="AE171" s="276"/>
      <c r="AF171" s="276"/>
      <c r="AG171" s="276"/>
      <c r="AH171" s="276"/>
      <c r="AI171" s="276"/>
      <c r="AJ171" s="276"/>
      <c r="AK171" s="276"/>
      <c r="AL171" s="276"/>
      <c r="AM171" s="276"/>
      <c r="AN171" s="276"/>
      <c r="AO171" s="276"/>
      <c r="AP171" s="276"/>
      <c r="AQ171" s="276"/>
      <c r="AR171" s="276"/>
      <c r="AS171" s="276"/>
      <c r="AT171" s="276"/>
      <c r="AU171" s="276"/>
      <c r="AV171" s="276"/>
      <c r="AW171" s="276"/>
      <c r="AX171" s="276"/>
      <c r="AY171" s="276"/>
      <c r="AZ171" s="276"/>
      <c r="BA171" s="276"/>
      <c r="BB171" s="276"/>
      <c r="BC171" s="276"/>
      <c r="BD171" s="276"/>
      <c r="BE171" s="276"/>
      <c r="BF171" s="276"/>
      <c r="BG171" s="276"/>
      <c r="BH171" s="276"/>
      <c r="BI171" s="276"/>
      <c r="BJ171" s="276"/>
      <c r="BK171" s="276"/>
      <c r="BL171" s="276"/>
      <c r="BM171" s="276"/>
      <c r="BN171" s="276"/>
      <c r="BO171" s="276"/>
      <c r="BP171" s="276"/>
      <c r="BQ171" s="276"/>
      <c r="BR171" s="276"/>
      <c r="BS171" s="276"/>
      <c r="BT171" s="276"/>
      <c r="BU171" s="276"/>
      <c r="BV171" s="276"/>
      <c r="BW171" s="276"/>
      <c r="BX171" s="276"/>
      <c r="BY171" s="276"/>
      <c r="BZ171" s="276"/>
      <c r="CA171" s="276"/>
      <c r="CB171" s="276"/>
      <c r="CC171" s="276"/>
      <c r="CD171" s="276"/>
      <c r="CE171" s="276"/>
      <c r="CF171" s="276"/>
      <c r="CG171" s="276"/>
      <c r="CH171" s="276"/>
      <c r="CI171" s="477"/>
      <c r="CJ171" s="28"/>
      <c r="CK171" s="28"/>
      <c r="CL171" s="28"/>
    </row>
    <row r="172" spans="5:118" ht="8.1" customHeight="1">
      <c r="E172" s="28"/>
      <c r="F172" s="28"/>
      <c r="G172" s="476"/>
      <c r="H172" s="276"/>
      <c r="I172" s="276"/>
      <c r="J172" s="276"/>
      <c r="K172" s="276"/>
      <c r="L172" s="276"/>
      <c r="M172" s="276"/>
      <c r="N172" s="276"/>
      <c r="O172" s="276"/>
      <c r="P172" s="276"/>
      <c r="Q172" s="276"/>
      <c r="R172" s="276"/>
      <c r="S172" s="276"/>
      <c r="T172" s="276"/>
      <c r="U172" s="276"/>
      <c r="V172" s="276"/>
      <c r="W172" s="276"/>
      <c r="X172" s="276"/>
      <c r="Y172" s="276"/>
      <c r="Z172" s="276"/>
      <c r="AA172" s="276"/>
      <c r="AB172" s="276"/>
      <c r="AC172" s="276"/>
      <c r="AD172" s="276"/>
      <c r="AE172" s="276"/>
      <c r="AF172" s="276"/>
      <c r="AG172" s="276"/>
      <c r="AH172" s="276"/>
      <c r="AI172" s="276"/>
      <c r="AJ172" s="276"/>
      <c r="AK172" s="276"/>
      <c r="AL172" s="276"/>
      <c r="AM172" s="276"/>
      <c r="AN172" s="276"/>
      <c r="AO172" s="276"/>
      <c r="AP172" s="276"/>
      <c r="AQ172" s="276"/>
      <c r="AR172" s="276"/>
      <c r="AS172" s="276"/>
      <c r="AT172" s="276"/>
      <c r="AU172" s="276"/>
      <c r="AV172" s="276"/>
      <c r="AW172" s="276"/>
      <c r="AX172" s="276"/>
      <c r="AY172" s="276"/>
      <c r="AZ172" s="276"/>
      <c r="BA172" s="276"/>
      <c r="BB172" s="276"/>
      <c r="BC172" s="276"/>
      <c r="BD172" s="276"/>
      <c r="BE172" s="276"/>
      <c r="BF172" s="276"/>
      <c r="BG172" s="276"/>
      <c r="BH172" s="276"/>
      <c r="BI172" s="276"/>
      <c r="BJ172" s="276"/>
      <c r="BK172" s="276"/>
      <c r="BL172" s="276"/>
      <c r="BM172" s="276"/>
      <c r="BN172" s="276"/>
      <c r="BO172" s="276"/>
      <c r="BP172" s="276"/>
      <c r="BQ172" s="276"/>
      <c r="BR172" s="276"/>
      <c r="BS172" s="276"/>
      <c r="BT172" s="276"/>
      <c r="BU172" s="276"/>
      <c r="BV172" s="276"/>
      <c r="BW172" s="276"/>
      <c r="BX172" s="276"/>
      <c r="BY172" s="276"/>
      <c r="BZ172" s="276"/>
      <c r="CA172" s="276"/>
      <c r="CB172" s="276"/>
      <c r="CC172" s="276"/>
      <c r="CD172" s="276"/>
      <c r="CE172" s="276"/>
      <c r="CF172" s="276"/>
      <c r="CG172" s="276"/>
      <c r="CH172" s="276"/>
      <c r="CI172" s="477"/>
      <c r="CJ172" s="28"/>
      <c r="CK172" s="28"/>
      <c r="CL172" s="28"/>
      <c r="DN172" s="4"/>
    </row>
    <row r="173" spans="5:118" ht="8.1" customHeight="1">
      <c r="E173" s="28"/>
      <c r="F173" s="28"/>
      <c r="G173" s="476"/>
      <c r="H173" s="276"/>
      <c r="I173" s="276"/>
      <c r="J173" s="276"/>
      <c r="K173" s="276"/>
      <c r="L173" s="276"/>
      <c r="M173" s="276"/>
      <c r="N173" s="276"/>
      <c r="O173" s="276"/>
      <c r="P173" s="276"/>
      <c r="Q173" s="276"/>
      <c r="R173" s="276"/>
      <c r="S173" s="276"/>
      <c r="T173" s="276"/>
      <c r="U173" s="276"/>
      <c r="V173" s="276"/>
      <c r="W173" s="276"/>
      <c r="X173" s="276"/>
      <c r="Y173" s="276"/>
      <c r="Z173" s="276"/>
      <c r="AA173" s="276"/>
      <c r="AB173" s="276"/>
      <c r="AC173" s="276"/>
      <c r="AD173" s="276"/>
      <c r="AE173" s="276"/>
      <c r="AF173" s="276"/>
      <c r="AG173" s="276"/>
      <c r="AH173" s="276"/>
      <c r="AI173" s="276"/>
      <c r="AJ173" s="276"/>
      <c r="AK173" s="276"/>
      <c r="AL173" s="276"/>
      <c r="AM173" s="276"/>
      <c r="AN173" s="276"/>
      <c r="AO173" s="276"/>
      <c r="AP173" s="276"/>
      <c r="AQ173" s="276"/>
      <c r="AR173" s="276"/>
      <c r="AS173" s="276"/>
      <c r="AT173" s="276"/>
      <c r="AU173" s="276"/>
      <c r="AV173" s="276"/>
      <c r="AW173" s="276"/>
      <c r="AX173" s="276"/>
      <c r="AY173" s="276"/>
      <c r="AZ173" s="276"/>
      <c r="BA173" s="276"/>
      <c r="BB173" s="276"/>
      <c r="BC173" s="276"/>
      <c r="BD173" s="276"/>
      <c r="BE173" s="276"/>
      <c r="BF173" s="276"/>
      <c r="BG173" s="276"/>
      <c r="BH173" s="276"/>
      <c r="BI173" s="276"/>
      <c r="BJ173" s="276"/>
      <c r="BK173" s="276"/>
      <c r="BL173" s="276"/>
      <c r="BM173" s="276"/>
      <c r="BN173" s="276"/>
      <c r="BO173" s="276"/>
      <c r="BP173" s="276"/>
      <c r="BQ173" s="276"/>
      <c r="BR173" s="276"/>
      <c r="BS173" s="276"/>
      <c r="BT173" s="276"/>
      <c r="BU173" s="276"/>
      <c r="BV173" s="276"/>
      <c r="BW173" s="276"/>
      <c r="BX173" s="276"/>
      <c r="BY173" s="276"/>
      <c r="BZ173" s="276"/>
      <c r="CA173" s="276"/>
      <c r="CB173" s="276"/>
      <c r="CC173" s="276"/>
      <c r="CD173" s="276"/>
      <c r="CE173" s="276"/>
      <c r="CF173" s="276"/>
      <c r="CG173" s="276"/>
      <c r="CH173" s="276"/>
      <c r="CI173" s="477"/>
      <c r="CJ173" s="28"/>
      <c r="CK173" s="28"/>
      <c r="CL173" s="28"/>
      <c r="DN173" s="4"/>
    </row>
    <row r="174" spans="5:118" ht="8.1" customHeight="1" thickBot="1">
      <c r="E174" s="28"/>
      <c r="F174" s="28"/>
      <c r="G174" s="478"/>
      <c r="H174" s="479"/>
      <c r="I174" s="479"/>
      <c r="J174" s="479"/>
      <c r="K174" s="479"/>
      <c r="L174" s="479"/>
      <c r="M174" s="479"/>
      <c r="N174" s="479"/>
      <c r="O174" s="479"/>
      <c r="P174" s="479"/>
      <c r="Q174" s="479"/>
      <c r="R174" s="479"/>
      <c r="S174" s="479"/>
      <c r="T174" s="479"/>
      <c r="U174" s="479"/>
      <c r="V174" s="479"/>
      <c r="W174" s="479"/>
      <c r="X174" s="479"/>
      <c r="Y174" s="479"/>
      <c r="Z174" s="479"/>
      <c r="AA174" s="479"/>
      <c r="AB174" s="479"/>
      <c r="AC174" s="479"/>
      <c r="AD174" s="479"/>
      <c r="AE174" s="479"/>
      <c r="AF174" s="479"/>
      <c r="AG174" s="479"/>
      <c r="AH174" s="479"/>
      <c r="AI174" s="479"/>
      <c r="AJ174" s="479"/>
      <c r="AK174" s="479"/>
      <c r="AL174" s="479"/>
      <c r="AM174" s="479"/>
      <c r="AN174" s="479"/>
      <c r="AO174" s="479"/>
      <c r="AP174" s="479"/>
      <c r="AQ174" s="479"/>
      <c r="AR174" s="479"/>
      <c r="AS174" s="479"/>
      <c r="AT174" s="479"/>
      <c r="AU174" s="479"/>
      <c r="AV174" s="479"/>
      <c r="AW174" s="479"/>
      <c r="AX174" s="479"/>
      <c r="AY174" s="479"/>
      <c r="AZ174" s="479"/>
      <c r="BA174" s="479"/>
      <c r="BB174" s="479"/>
      <c r="BC174" s="479"/>
      <c r="BD174" s="479"/>
      <c r="BE174" s="479"/>
      <c r="BF174" s="479"/>
      <c r="BG174" s="479"/>
      <c r="BH174" s="479"/>
      <c r="BI174" s="479"/>
      <c r="BJ174" s="479"/>
      <c r="BK174" s="479"/>
      <c r="BL174" s="479"/>
      <c r="BM174" s="479"/>
      <c r="BN174" s="479"/>
      <c r="BO174" s="479"/>
      <c r="BP174" s="479"/>
      <c r="BQ174" s="479"/>
      <c r="BR174" s="479"/>
      <c r="BS174" s="479"/>
      <c r="BT174" s="479"/>
      <c r="BU174" s="479"/>
      <c r="BV174" s="479"/>
      <c r="BW174" s="479"/>
      <c r="BX174" s="479"/>
      <c r="BY174" s="479"/>
      <c r="BZ174" s="479"/>
      <c r="CA174" s="479"/>
      <c r="CB174" s="479"/>
      <c r="CC174" s="479"/>
      <c r="CD174" s="479"/>
      <c r="CE174" s="479"/>
      <c r="CF174" s="479"/>
      <c r="CG174" s="479"/>
      <c r="CH174" s="479"/>
      <c r="CI174" s="480"/>
      <c r="CJ174" s="28"/>
      <c r="CK174" s="28"/>
      <c r="CL174" s="28"/>
      <c r="DN174" s="4"/>
    </row>
    <row r="175" spans="5:118" ht="8.1" customHeight="1">
      <c r="E175" s="28"/>
      <c r="F175" s="28"/>
      <c r="G175" s="32"/>
      <c r="H175" s="32"/>
      <c r="I175" s="32"/>
      <c r="J175" s="32"/>
      <c r="K175" s="32"/>
      <c r="L175" s="32"/>
      <c r="M175" s="32"/>
      <c r="N175" s="32"/>
      <c r="O175" s="32"/>
      <c r="P175" s="32"/>
      <c r="Q175" s="32"/>
      <c r="R175" s="32"/>
      <c r="S175" s="32"/>
      <c r="T175" s="32"/>
      <c r="U175" s="32"/>
      <c r="V175" s="32"/>
      <c r="W175" s="32"/>
      <c r="X175" s="32"/>
      <c r="Y175" s="32"/>
      <c r="Z175" s="32"/>
      <c r="AA175" s="32"/>
      <c r="AB175" s="32"/>
      <c r="AC175" s="32"/>
      <c r="AD175" s="32"/>
      <c r="AE175" s="32"/>
      <c r="AF175" s="32"/>
      <c r="AG175" s="32"/>
      <c r="AH175" s="32"/>
      <c r="AI175" s="32"/>
      <c r="AJ175" s="32"/>
      <c r="AK175" s="32"/>
      <c r="AL175" s="32"/>
      <c r="AM175" s="32"/>
      <c r="AN175" s="32"/>
      <c r="AO175" s="32"/>
      <c r="AP175" s="32"/>
      <c r="AQ175" s="32"/>
      <c r="AR175" s="32"/>
      <c r="AS175" s="32"/>
      <c r="AT175" s="32"/>
      <c r="AU175" s="32"/>
      <c r="AV175" s="32"/>
      <c r="AW175" s="32"/>
      <c r="AX175" s="32"/>
      <c r="AY175" s="32"/>
      <c r="AZ175" s="32"/>
      <c r="BA175" s="32"/>
      <c r="BB175" s="32"/>
      <c r="BC175" s="32"/>
      <c r="BD175" s="32"/>
      <c r="BE175" s="32"/>
      <c r="BF175" s="32"/>
      <c r="BG175" s="32"/>
      <c r="BH175" s="32"/>
      <c r="BI175" s="32"/>
      <c r="BJ175" s="32"/>
      <c r="BK175" s="32"/>
      <c r="BL175" s="32"/>
      <c r="BM175" s="32"/>
      <c r="BN175" s="32"/>
      <c r="BO175" s="32"/>
      <c r="BP175" s="32"/>
      <c r="BQ175" s="32"/>
      <c r="BR175" s="32"/>
      <c r="BS175" s="32"/>
      <c r="BT175" s="32"/>
      <c r="BU175" s="32"/>
      <c r="BV175" s="32"/>
      <c r="BW175" s="32"/>
      <c r="BX175" s="32"/>
      <c r="BY175" s="32"/>
      <c r="BZ175" s="32"/>
      <c r="CA175" s="32"/>
      <c r="CB175" s="32"/>
      <c r="CC175" s="32"/>
      <c r="CD175" s="32"/>
      <c r="CE175" s="32"/>
      <c r="CF175" s="32"/>
      <c r="CG175" s="32"/>
      <c r="CH175" s="32"/>
      <c r="CI175" s="32"/>
      <c r="CJ175" s="28"/>
      <c r="CK175" s="28"/>
      <c r="CL175" s="28"/>
      <c r="DN175" s="4"/>
    </row>
    <row r="176" spans="5:118" ht="8.1" customHeight="1">
      <c r="E176" s="28"/>
      <c r="F176" s="28"/>
      <c r="G176" s="32"/>
      <c r="H176" s="32"/>
      <c r="I176" s="32"/>
      <c r="J176" s="32"/>
      <c r="K176" s="32"/>
      <c r="L176" s="32"/>
      <c r="M176" s="32"/>
      <c r="N176" s="32"/>
      <c r="O176" s="32"/>
      <c r="P176" s="32"/>
      <c r="Q176" s="32"/>
      <c r="R176" s="32"/>
      <c r="S176" s="32"/>
      <c r="T176" s="32"/>
      <c r="U176" s="32"/>
      <c r="V176" s="32"/>
      <c r="W176" s="32"/>
      <c r="X176" s="32"/>
      <c r="Y176" s="32"/>
      <c r="Z176" s="32"/>
      <c r="AA176" s="32"/>
      <c r="AB176" s="32"/>
      <c r="AC176" s="32"/>
      <c r="AD176" s="32"/>
      <c r="AE176" s="32"/>
      <c r="AF176" s="32"/>
      <c r="AG176" s="32"/>
      <c r="AH176" s="32"/>
      <c r="AI176" s="32"/>
      <c r="AJ176" s="32"/>
      <c r="AK176" s="32"/>
      <c r="AL176" s="32"/>
      <c r="AM176" s="32"/>
      <c r="AN176" s="32"/>
      <c r="AO176" s="32"/>
      <c r="AP176" s="32"/>
      <c r="AQ176" s="32"/>
      <c r="AR176" s="32"/>
      <c r="AS176" s="32"/>
      <c r="AT176" s="32"/>
      <c r="AU176" s="32"/>
      <c r="AV176" s="32"/>
      <c r="AW176" s="32"/>
      <c r="AX176" s="32"/>
      <c r="AY176" s="32"/>
      <c r="AZ176" s="32"/>
      <c r="BA176" s="32"/>
      <c r="BB176" s="32"/>
      <c r="BC176" s="32"/>
      <c r="BD176" s="32"/>
      <c r="BE176" s="32"/>
      <c r="BF176" s="32"/>
      <c r="BG176" s="32"/>
      <c r="BH176" s="32"/>
      <c r="BI176" s="32"/>
      <c r="BJ176" s="32"/>
      <c r="BK176" s="32"/>
      <c r="BL176" s="32"/>
      <c r="BM176" s="32"/>
      <c r="BN176" s="32"/>
      <c r="BO176" s="32"/>
      <c r="BP176" s="32"/>
      <c r="BQ176" s="32"/>
      <c r="BR176" s="32"/>
      <c r="BS176" s="32"/>
      <c r="BT176" s="32"/>
      <c r="BU176" s="32"/>
      <c r="BV176" s="32"/>
      <c r="BW176" s="32"/>
      <c r="BX176" s="32"/>
      <c r="BY176" s="32"/>
      <c r="BZ176" s="32"/>
      <c r="CA176" s="32"/>
      <c r="CB176" s="32"/>
      <c r="CC176" s="32"/>
      <c r="CD176" s="32"/>
      <c r="CE176" s="32"/>
      <c r="CF176" s="32"/>
      <c r="CG176" s="32"/>
      <c r="CH176" s="32"/>
      <c r="CI176" s="32"/>
      <c r="CJ176" s="28"/>
      <c r="CK176" s="28"/>
      <c r="CL176" s="28"/>
      <c r="DN176" s="4"/>
    </row>
    <row r="177" spans="5:118" ht="8.1" customHeight="1">
      <c r="E177" s="28"/>
      <c r="F177" s="28"/>
      <c r="G177" s="32"/>
      <c r="H177" s="32"/>
      <c r="I177" s="32"/>
      <c r="J177" s="32"/>
      <c r="K177" s="32"/>
      <c r="L177" s="32"/>
      <c r="M177" s="32"/>
      <c r="N177" s="32"/>
      <c r="O177" s="32"/>
      <c r="P177" s="32"/>
      <c r="Q177" s="32"/>
      <c r="R177" s="32"/>
      <c r="S177" s="32"/>
      <c r="T177" s="32"/>
      <c r="U177" s="32"/>
      <c r="V177" s="32"/>
      <c r="W177" s="32"/>
      <c r="X177" s="32"/>
      <c r="Y177" s="32"/>
      <c r="Z177" s="32"/>
      <c r="AA177" s="32"/>
      <c r="AB177" s="32"/>
      <c r="AC177" s="32"/>
      <c r="AD177" s="32"/>
      <c r="AE177" s="32"/>
      <c r="AF177" s="32"/>
      <c r="AG177" s="32"/>
      <c r="AH177" s="32"/>
      <c r="AI177" s="32"/>
      <c r="AJ177" s="32"/>
      <c r="AK177" s="32"/>
      <c r="AL177" s="32"/>
      <c r="AM177" s="32"/>
      <c r="AN177" s="32"/>
      <c r="AO177" s="32"/>
      <c r="AP177" s="32"/>
      <c r="AQ177" s="32"/>
      <c r="AR177" s="32"/>
      <c r="AS177" s="32"/>
      <c r="AT177" s="32"/>
      <c r="AU177" s="32"/>
      <c r="AV177" s="32"/>
      <c r="AW177" s="32"/>
      <c r="AX177" s="32"/>
      <c r="AY177" s="32"/>
      <c r="AZ177" s="32"/>
      <c r="BA177" s="32"/>
      <c r="BB177" s="32"/>
      <c r="BC177" s="32"/>
      <c r="BD177" s="32"/>
      <c r="BE177" s="32"/>
      <c r="BF177" s="32"/>
      <c r="BG177" s="32"/>
      <c r="BH177" s="32"/>
      <c r="BI177" s="32"/>
      <c r="BJ177" s="32"/>
      <c r="BK177" s="32"/>
      <c r="BL177" s="32"/>
      <c r="BM177" s="32"/>
      <c r="BN177" s="32"/>
      <c r="BO177" s="32"/>
      <c r="BP177" s="32"/>
      <c r="BQ177" s="32"/>
      <c r="BR177" s="32"/>
      <c r="BS177" s="32"/>
      <c r="BT177" s="32"/>
      <c r="BU177" s="32"/>
      <c r="BV177" s="32"/>
      <c r="BW177" s="32"/>
      <c r="BX177" s="32"/>
      <c r="BY177" s="32"/>
      <c r="BZ177" s="32"/>
      <c r="CA177" s="32"/>
      <c r="CB177" s="32"/>
      <c r="CC177" s="32"/>
      <c r="CD177" s="32"/>
      <c r="CE177" s="32"/>
      <c r="CF177" s="32"/>
      <c r="CG177" s="32"/>
      <c r="CH177" s="32"/>
      <c r="CI177" s="32"/>
      <c r="CJ177" s="28"/>
      <c r="CK177" s="28"/>
      <c r="CL177" s="28"/>
      <c r="DN177" s="4"/>
    </row>
    <row r="178" spans="5:118" ht="8.1" customHeight="1">
      <c r="E178" s="28"/>
      <c r="F178" s="28"/>
      <c r="G178" s="32"/>
      <c r="H178" s="32"/>
      <c r="I178" s="32"/>
      <c r="J178" s="32"/>
      <c r="K178" s="32"/>
      <c r="L178" s="32"/>
      <c r="M178" s="32"/>
      <c r="N178" s="32"/>
      <c r="O178" s="32"/>
      <c r="P178" s="32"/>
      <c r="Q178" s="32"/>
      <c r="R178" s="32"/>
      <c r="S178" s="32"/>
      <c r="T178" s="32"/>
      <c r="U178" s="32"/>
      <c r="V178" s="32"/>
      <c r="W178" s="32"/>
      <c r="X178" s="32"/>
      <c r="Y178" s="32"/>
      <c r="Z178" s="32"/>
      <c r="AA178" s="32"/>
      <c r="AB178" s="32"/>
      <c r="AC178" s="32"/>
      <c r="AD178" s="32"/>
      <c r="AE178" s="32"/>
      <c r="AF178" s="32"/>
      <c r="AG178" s="32"/>
      <c r="AH178" s="32"/>
      <c r="AI178" s="32"/>
      <c r="AJ178" s="32"/>
      <c r="AK178" s="32"/>
      <c r="AL178" s="32"/>
      <c r="AM178" s="32"/>
      <c r="AN178" s="32"/>
      <c r="AO178" s="32"/>
      <c r="AP178" s="32"/>
      <c r="AQ178" s="32"/>
      <c r="AR178" s="32"/>
      <c r="AS178" s="32"/>
      <c r="AT178" s="32"/>
      <c r="AU178" s="32"/>
      <c r="AV178" s="32"/>
      <c r="AW178" s="32"/>
      <c r="AX178" s="32"/>
      <c r="AY178" s="32"/>
      <c r="AZ178" s="32"/>
      <c r="BA178" s="32"/>
      <c r="BB178" s="32"/>
      <c r="BC178" s="32"/>
      <c r="BD178" s="32"/>
      <c r="BE178" s="32"/>
      <c r="BF178" s="32"/>
      <c r="BG178" s="32"/>
      <c r="BH178" s="32"/>
      <c r="BI178" s="32"/>
      <c r="BJ178" s="32"/>
      <c r="BK178" s="32"/>
      <c r="BL178" s="32"/>
      <c r="BM178" s="32"/>
      <c r="BN178" s="32"/>
      <c r="BO178" s="32"/>
      <c r="BP178" s="32"/>
      <c r="BQ178" s="32"/>
      <c r="BR178" s="32"/>
      <c r="BS178" s="32"/>
      <c r="BT178" s="32"/>
      <c r="BU178" s="32"/>
      <c r="BV178" s="32"/>
      <c r="BW178" s="32"/>
      <c r="BX178" s="32"/>
      <c r="BY178" s="32"/>
      <c r="BZ178" s="32"/>
      <c r="CA178" s="32"/>
      <c r="CB178" s="32"/>
      <c r="CC178" s="32"/>
      <c r="CD178" s="32"/>
      <c r="CE178" s="32"/>
      <c r="CF178" s="32"/>
      <c r="CG178" s="32"/>
      <c r="CH178" s="32"/>
      <c r="CI178" s="32"/>
      <c r="CJ178" s="28"/>
      <c r="CK178" s="28"/>
      <c r="CL178" s="28"/>
    </row>
    <row r="179" spans="5:118" ht="8.1" customHeight="1" thickBot="1">
      <c r="E179" s="28"/>
      <c r="F179" s="28"/>
      <c r="G179" s="28"/>
      <c r="H179" s="28"/>
      <c r="I179" s="28"/>
      <c r="J179" s="28"/>
      <c r="K179" s="28"/>
      <c r="L179" s="28"/>
      <c r="M179" s="28"/>
      <c r="N179" s="28"/>
      <c r="O179" s="28"/>
      <c r="P179" s="28"/>
      <c r="Q179" s="28"/>
      <c r="R179" s="28"/>
      <c r="S179" s="28"/>
      <c r="T179" s="28"/>
      <c r="U179" s="28"/>
      <c r="V179" s="28"/>
      <c r="W179" s="28"/>
      <c r="X179" s="28"/>
      <c r="Y179" s="28"/>
      <c r="Z179" s="28"/>
      <c r="AA179" s="28"/>
      <c r="AB179" s="28"/>
      <c r="AC179" s="28"/>
      <c r="AD179" s="28"/>
      <c r="AE179" s="28"/>
      <c r="AF179" s="28"/>
      <c r="AG179" s="28"/>
      <c r="AH179" s="28"/>
      <c r="AI179" s="28"/>
      <c r="AJ179" s="28"/>
      <c r="AK179" s="28"/>
      <c r="AL179" s="28"/>
      <c r="AM179" s="28"/>
      <c r="AN179" s="28"/>
      <c r="AO179" s="28"/>
      <c r="AP179" s="28"/>
      <c r="AQ179" s="28"/>
      <c r="AR179" s="28"/>
      <c r="AS179" s="28"/>
      <c r="AT179" s="28"/>
      <c r="AU179" s="28"/>
      <c r="AV179" s="28"/>
      <c r="AW179" s="28"/>
      <c r="AX179" s="28"/>
      <c r="AY179" s="28"/>
      <c r="AZ179" s="28"/>
      <c r="BA179" s="28"/>
      <c r="BB179" s="28"/>
      <c r="BC179" s="28"/>
      <c r="BD179" s="28"/>
      <c r="BE179" s="28"/>
      <c r="BF179" s="28"/>
      <c r="BG179" s="28"/>
      <c r="BH179" s="28"/>
      <c r="BI179" s="28"/>
      <c r="BJ179" s="28"/>
      <c r="BK179" s="28"/>
      <c r="BL179" s="28"/>
      <c r="BM179" s="28"/>
      <c r="BN179" s="28"/>
      <c r="BO179" s="28"/>
      <c r="BP179" s="28"/>
      <c r="BQ179" s="28"/>
      <c r="BR179" s="28"/>
      <c r="BS179" s="28"/>
      <c r="BT179" s="28"/>
      <c r="BU179" s="28"/>
      <c r="BV179" s="28"/>
      <c r="BW179" s="28"/>
      <c r="BX179" s="28"/>
      <c r="BY179" s="28"/>
      <c r="BZ179" s="28"/>
      <c r="CA179" s="28"/>
      <c r="CB179" s="28"/>
      <c r="CC179" s="28"/>
      <c r="CD179" s="28"/>
      <c r="CE179" s="28"/>
      <c r="CF179" s="28"/>
      <c r="CG179" s="28"/>
      <c r="CH179" s="28"/>
      <c r="CI179" s="28"/>
      <c r="CJ179" s="28"/>
      <c r="CK179" s="28"/>
      <c r="CL179" s="28"/>
    </row>
    <row r="180" spans="5:118" ht="8.1" customHeight="1">
      <c r="E180" s="28"/>
      <c r="F180" s="28"/>
      <c r="G180" s="473" t="s">
        <v>51</v>
      </c>
      <c r="H180" s="474"/>
      <c r="I180" s="474"/>
      <c r="J180" s="474"/>
      <c r="K180" s="474"/>
      <c r="L180" s="474"/>
      <c r="M180" s="474"/>
      <c r="N180" s="474"/>
      <c r="O180" s="474"/>
      <c r="P180" s="474"/>
      <c r="Q180" s="474"/>
      <c r="R180" s="474"/>
      <c r="S180" s="474"/>
      <c r="T180" s="474"/>
      <c r="U180" s="474"/>
      <c r="V180" s="474"/>
      <c r="W180" s="474"/>
      <c r="X180" s="474"/>
      <c r="Y180" s="474"/>
      <c r="Z180" s="474"/>
      <c r="AA180" s="474"/>
      <c r="AB180" s="474"/>
      <c r="AC180" s="474"/>
      <c r="AD180" s="474"/>
      <c r="AE180" s="474"/>
      <c r="AF180" s="474"/>
      <c r="AG180" s="474"/>
      <c r="AH180" s="474"/>
      <c r="AI180" s="474"/>
      <c r="AJ180" s="474"/>
      <c r="AK180" s="474"/>
      <c r="AL180" s="474"/>
      <c r="AM180" s="474"/>
      <c r="AN180" s="474"/>
      <c r="AO180" s="474"/>
      <c r="AP180" s="474"/>
      <c r="AQ180" s="474"/>
      <c r="AR180" s="474"/>
      <c r="AS180" s="474"/>
      <c r="AT180" s="474"/>
      <c r="AU180" s="474"/>
      <c r="AV180" s="474"/>
      <c r="AW180" s="474"/>
      <c r="AX180" s="474"/>
      <c r="AY180" s="474"/>
      <c r="AZ180" s="474"/>
      <c r="BA180" s="474"/>
      <c r="BB180" s="474"/>
      <c r="BC180" s="474"/>
      <c r="BD180" s="474"/>
      <c r="BE180" s="474"/>
      <c r="BF180" s="474"/>
      <c r="BG180" s="474"/>
      <c r="BH180" s="474"/>
      <c r="BI180" s="474"/>
      <c r="BJ180" s="474"/>
      <c r="BK180" s="474"/>
      <c r="BL180" s="474"/>
      <c r="BM180" s="474"/>
      <c r="BN180" s="474"/>
      <c r="BO180" s="474"/>
      <c r="BP180" s="474"/>
      <c r="BQ180" s="474"/>
      <c r="BR180" s="474"/>
      <c r="BS180" s="474"/>
      <c r="BT180" s="474"/>
      <c r="BU180" s="474"/>
      <c r="BV180" s="474"/>
      <c r="BW180" s="474"/>
      <c r="BX180" s="474"/>
      <c r="BY180" s="474"/>
      <c r="BZ180" s="474"/>
      <c r="CA180" s="474"/>
      <c r="CB180" s="474"/>
      <c r="CC180" s="474"/>
      <c r="CD180" s="474"/>
      <c r="CE180" s="474"/>
      <c r="CF180" s="474"/>
      <c r="CG180" s="474"/>
      <c r="CH180" s="474"/>
      <c r="CI180" s="475"/>
      <c r="CJ180" s="28"/>
      <c r="CK180" s="28"/>
      <c r="CL180" s="28"/>
    </row>
    <row r="181" spans="5:118" ht="8.1" customHeight="1">
      <c r="E181" s="28"/>
      <c r="F181" s="28"/>
      <c r="G181" s="476"/>
      <c r="H181" s="276"/>
      <c r="I181" s="276"/>
      <c r="J181" s="276"/>
      <c r="K181" s="276"/>
      <c r="L181" s="276"/>
      <c r="M181" s="276"/>
      <c r="N181" s="276"/>
      <c r="O181" s="276"/>
      <c r="P181" s="276"/>
      <c r="Q181" s="276"/>
      <c r="R181" s="276"/>
      <c r="S181" s="276"/>
      <c r="T181" s="276"/>
      <c r="U181" s="276"/>
      <c r="V181" s="276"/>
      <c r="W181" s="276"/>
      <c r="X181" s="276"/>
      <c r="Y181" s="276"/>
      <c r="Z181" s="276"/>
      <c r="AA181" s="276"/>
      <c r="AB181" s="276"/>
      <c r="AC181" s="276"/>
      <c r="AD181" s="276"/>
      <c r="AE181" s="276"/>
      <c r="AF181" s="276"/>
      <c r="AG181" s="276"/>
      <c r="AH181" s="276"/>
      <c r="AI181" s="276"/>
      <c r="AJ181" s="276"/>
      <c r="AK181" s="276"/>
      <c r="AL181" s="276"/>
      <c r="AM181" s="276"/>
      <c r="AN181" s="276"/>
      <c r="AO181" s="276"/>
      <c r="AP181" s="276"/>
      <c r="AQ181" s="276"/>
      <c r="AR181" s="276"/>
      <c r="AS181" s="276"/>
      <c r="AT181" s="276"/>
      <c r="AU181" s="276"/>
      <c r="AV181" s="276"/>
      <c r="AW181" s="276"/>
      <c r="AX181" s="276"/>
      <c r="AY181" s="276"/>
      <c r="AZ181" s="276"/>
      <c r="BA181" s="276"/>
      <c r="BB181" s="276"/>
      <c r="BC181" s="276"/>
      <c r="BD181" s="276"/>
      <c r="BE181" s="276"/>
      <c r="BF181" s="276"/>
      <c r="BG181" s="276"/>
      <c r="BH181" s="276"/>
      <c r="BI181" s="276"/>
      <c r="BJ181" s="276"/>
      <c r="BK181" s="276"/>
      <c r="BL181" s="276"/>
      <c r="BM181" s="276"/>
      <c r="BN181" s="276"/>
      <c r="BO181" s="276"/>
      <c r="BP181" s="276"/>
      <c r="BQ181" s="276"/>
      <c r="BR181" s="276"/>
      <c r="BS181" s="276"/>
      <c r="BT181" s="276"/>
      <c r="BU181" s="276"/>
      <c r="BV181" s="276"/>
      <c r="BW181" s="276"/>
      <c r="BX181" s="276"/>
      <c r="BY181" s="276"/>
      <c r="BZ181" s="276"/>
      <c r="CA181" s="276"/>
      <c r="CB181" s="276"/>
      <c r="CC181" s="276"/>
      <c r="CD181" s="276"/>
      <c r="CE181" s="276"/>
      <c r="CF181" s="276"/>
      <c r="CG181" s="276"/>
      <c r="CH181" s="276"/>
      <c r="CI181" s="477"/>
      <c r="CJ181" s="28"/>
      <c r="CK181" s="28"/>
      <c r="CL181" s="28"/>
    </row>
    <row r="182" spans="5:118" ht="8.1" customHeight="1" thickBot="1">
      <c r="E182" s="28"/>
      <c r="F182" s="28"/>
      <c r="G182" s="478"/>
      <c r="H182" s="479"/>
      <c r="I182" s="479"/>
      <c r="J182" s="479"/>
      <c r="K182" s="479"/>
      <c r="L182" s="479"/>
      <c r="M182" s="479"/>
      <c r="N182" s="479"/>
      <c r="O182" s="479"/>
      <c r="P182" s="479"/>
      <c r="Q182" s="479"/>
      <c r="R182" s="479"/>
      <c r="S182" s="479"/>
      <c r="T182" s="479"/>
      <c r="U182" s="479"/>
      <c r="V182" s="479"/>
      <c r="W182" s="479"/>
      <c r="X182" s="479"/>
      <c r="Y182" s="479"/>
      <c r="Z182" s="479"/>
      <c r="AA182" s="479"/>
      <c r="AB182" s="479"/>
      <c r="AC182" s="479"/>
      <c r="AD182" s="479"/>
      <c r="AE182" s="479"/>
      <c r="AF182" s="479"/>
      <c r="AG182" s="479"/>
      <c r="AH182" s="479"/>
      <c r="AI182" s="479"/>
      <c r="AJ182" s="479"/>
      <c r="AK182" s="479"/>
      <c r="AL182" s="479"/>
      <c r="AM182" s="479"/>
      <c r="AN182" s="479"/>
      <c r="AO182" s="479"/>
      <c r="AP182" s="479"/>
      <c r="AQ182" s="479"/>
      <c r="AR182" s="479"/>
      <c r="AS182" s="479"/>
      <c r="AT182" s="479"/>
      <c r="AU182" s="479"/>
      <c r="AV182" s="479"/>
      <c r="AW182" s="479"/>
      <c r="AX182" s="479"/>
      <c r="AY182" s="479"/>
      <c r="AZ182" s="479"/>
      <c r="BA182" s="479"/>
      <c r="BB182" s="479"/>
      <c r="BC182" s="479"/>
      <c r="BD182" s="479"/>
      <c r="BE182" s="479"/>
      <c r="BF182" s="479"/>
      <c r="BG182" s="479"/>
      <c r="BH182" s="479"/>
      <c r="BI182" s="479"/>
      <c r="BJ182" s="479"/>
      <c r="BK182" s="479"/>
      <c r="BL182" s="479"/>
      <c r="BM182" s="479"/>
      <c r="BN182" s="479"/>
      <c r="BO182" s="479"/>
      <c r="BP182" s="479"/>
      <c r="BQ182" s="479"/>
      <c r="BR182" s="479"/>
      <c r="BS182" s="479"/>
      <c r="BT182" s="479"/>
      <c r="BU182" s="479"/>
      <c r="BV182" s="479"/>
      <c r="BW182" s="479"/>
      <c r="BX182" s="479"/>
      <c r="BY182" s="479"/>
      <c r="BZ182" s="479"/>
      <c r="CA182" s="479"/>
      <c r="CB182" s="479"/>
      <c r="CC182" s="479"/>
      <c r="CD182" s="479"/>
      <c r="CE182" s="479"/>
      <c r="CF182" s="479"/>
      <c r="CG182" s="479"/>
      <c r="CH182" s="479"/>
      <c r="CI182" s="480"/>
      <c r="CJ182" s="28"/>
      <c r="CK182" s="28"/>
      <c r="CL182" s="28"/>
    </row>
    <row r="183" spans="5:118" ht="8.1" customHeight="1">
      <c r="E183" s="28"/>
      <c r="F183" s="28"/>
      <c r="G183" s="473" t="s">
        <v>44</v>
      </c>
      <c r="H183" s="474"/>
      <c r="I183" s="474"/>
      <c r="J183" s="474"/>
      <c r="K183" s="474"/>
      <c r="L183" s="474"/>
      <c r="M183" s="474"/>
      <c r="N183" s="474"/>
      <c r="O183" s="474"/>
      <c r="P183" s="474"/>
      <c r="Q183" s="474"/>
      <c r="R183" s="474"/>
      <c r="S183" s="474"/>
      <c r="T183" s="474"/>
      <c r="U183" s="474"/>
      <c r="V183" s="474"/>
      <c r="W183" s="474"/>
      <c r="X183" s="474"/>
      <c r="Y183" s="474"/>
      <c r="Z183" s="474"/>
      <c r="AA183" s="474"/>
      <c r="AB183" s="474"/>
      <c r="AC183" s="474"/>
      <c r="AD183" s="474"/>
      <c r="AE183" s="474"/>
      <c r="AF183" s="474"/>
      <c r="AG183" s="474"/>
      <c r="AH183" s="474"/>
      <c r="AI183" s="474"/>
      <c r="AJ183" s="474"/>
      <c r="AK183" s="474"/>
      <c r="AL183" s="474"/>
      <c r="AM183" s="474"/>
      <c r="AN183" s="474"/>
      <c r="AO183" s="474"/>
      <c r="AP183" s="474"/>
      <c r="AQ183" s="474"/>
      <c r="AR183" s="474"/>
      <c r="AS183" s="474"/>
      <c r="AT183" s="474"/>
      <c r="AU183" s="474"/>
      <c r="AV183" s="474"/>
      <c r="AW183" s="474"/>
      <c r="AX183" s="474"/>
      <c r="AY183" s="474"/>
      <c r="AZ183" s="474"/>
      <c r="BA183" s="474"/>
      <c r="BB183" s="474"/>
      <c r="BC183" s="474"/>
      <c r="BD183" s="474"/>
      <c r="BE183" s="474"/>
      <c r="BF183" s="474"/>
      <c r="BG183" s="474"/>
      <c r="BH183" s="474"/>
      <c r="BI183" s="474"/>
      <c r="BJ183" s="474"/>
      <c r="BK183" s="474"/>
      <c r="BL183" s="474"/>
      <c r="BM183" s="474"/>
      <c r="BN183" s="474"/>
      <c r="BO183" s="474"/>
      <c r="BP183" s="474"/>
      <c r="BQ183" s="474"/>
      <c r="BR183" s="474"/>
      <c r="BS183" s="474"/>
      <c r="BT183" s="474"/>
      <c r="BU183" s="474"/>
      <c r="BV183" s="474"/>
      <c r="BW183" s="474"/>
      <c r="BX183" s="474"/>
      <c r="BY183" s="474"/>
      <c r="BZ183" s="474"/>
      <c r="CA183" s="474"/>
      <c r="CB183" s="474"/>
      <c r="CC183" s="474"/>
      <c r="CD183" s="474"/>
      <c r="CE183" s="474"/>
      <c r="CF183" s="474"/>
      <c r="CG183" s="474"/>
      <c r="CH183" s="474"/>
      <c r="CI183" s="475"/>
      <c r="CJ183" s="28"/>
      <c r="CK183" s="28"/>
      <c r="CL183" s="28"/>
    </row>
    <row r="184" spans="5:118" ht="8.1" customHeight="1">
      <c r="E184" s="28"/>
      <c r="F184" s="28"/>
      <c r="G184" s="476"/>
      <c r="H184" s="276"/>
      <c r="I184" s="276"/>
      <c r="J184" s="276"/>
      <c r="K184" s="276"/>
      <c r="L184" s="276"/>
      <c r="M184" s="276"/>
      <c r="N184" s="276"/>
      <c r="O184" s="276"/>
      <c r="P184" s="276"/>
      <c r="Q184" s="276"/>
      <c r="R184" s="276"/>
      <c r="S184" s="276"/>
      <c r="T184" s="276"/>
      <c r="U184" s="276"/>
      <c r="V184" s="276"/>
      <c r="W184" s="276"/>
      <c r="X184" s="276"/>
      <c r="Y184" s="276"/>
      <c r="Z184" s="276"/>
      <c r="AA184" s="276"/>
      <c r="AB184" s="276"/>
      <c r="AC184" s="276"/>
      <c r="AD184" s="276"/>
      <c r="AE184" s="276"/>
      <c r="AF184" s="276"/>
      <c r="AG184" s="276"/>
      <c r="AH184" s="276"/>
      <c r="AI184" s="276"/>
      <c r="AJ184" s="276"/>
      <c r="AK184" s="276"/>
      <c r="AL184" s="276"/>
      <c r="AM184" s="276"/>
      <c r="AN184" s="276"/>
      <c r="AO184" s="276"/>
      <c r="AP184" s="276"/>
      <c r="AQ184" s="276"/>
      <c r="AR184" s="276"/>
      <c r="AS184" s="276"/>
      <c r="AT184" s="276"/>
      <c r="AU184" s="276"/>
      <c r="AV184" s="276"/>
      <c r="AW184" s="276"/>
      <c r="AX184" s="276"/>
      <c r="AY184" s="276"/>
      <c r="AZ184" s="276"/>
      <c r="BA184" s="276"/>
      <c r="BB184" s="276"/>
      <c r="BC184" s="276"/>
      <c r="BD184" s="276"/>
      <c r="BE184" s="276"/>
      <c r="BF184" s="276"/>
      <c r="BG184" s="276"/>
      <c r="BH184" s="276"/>
      <c r="BI184" s="276"/>
      <c r="BJ184" s="276"/>
      <c r="BK184" s="276"/>
      <c r="BL184" s="276"/>
      <c r="BM184" s="276"/>
      <c r="BN184" s="276"/>
      <c r="BO184" s="276"/>
      <c r="BP184" s="276"/>
      <c r="BQ184" s="276"/>
      <c r="BR184" s="276"/>
      <c r="BS184" s="276"/>
      <c r="BT184" s="276"/>
      <c r="BU184" s="276"/>
      <c r="BV184" s="276"/>
      <c r="BW184" s="276"/>
      <c r="BX184" s="276"/>
      <c r="BY184" s="276"/>
      <c r="BZ184" s="276"/>
      <c r="CA184" s="276"/>
      <c r="CB184" s="276"/>
      <c r="CC184" s="276"/>
      <c r="CD184" s="276"/>
      <c r="CE184" s="276"/>
      <c r="CF184" s="276"/>
      <c r="CG184" s="276"/>
      <c r="CH184" s="276"/>
      <c r="CI184" s="477"/>
      <c r="CJ184" s="28"/>
      <c r="CK184" s="28"/>
      <c r="CL184" s="28"/>
    </row>
    <row r="185" spans="5:118" ht="8.1" customHeight="1">
      <c r="E185" s="28"/>
      <c r="F185" s="28"/>
      <c r="G185" s="476"/>
      <c r="H185" s="276"/>
      <c r="I185" s="276"/>
      <c r="J185" s="276"/>
      <c r="K185" s="276"/>
      <c r="L185" s="276"/>
      <c r="M185" s="276"/>
      <c r="N185" s="276"/>
      <c r="O185" s="276"/>
      <c r="P185" s="276"/>
      <c r="Q185" s="276"/>
      <c r="R185" s="276"/>
      <c r="S185" s="276"/>
      <c r="T185" s="276"/>
      <c r="U185" s="276"/>
      <c r="V185" s="276"/>
      <c r="W185" s="276"/>
      <c r="X185" s="276"/>
      <c r="Y185" s="276"/>
      <c r="Z185" s="276"/>
      <c r="AA185" s="276"/>
      <c r="AB185" s="276"/>
      <c r="AC185" s="276"/>
      <c r="AD185" s="276"/>
      <c r="AE185" s="276"/>
      <c r="AF185" s="276"/>
      <c r="AG185" s="276"/>
      <c r="AH185" s="276"/>
      <c r="AI185" s="276"/>
      <c r="AJ185" s="276"/>
      <c r="AK185" s="276"/>
      <c r="AL185" s="276"/>
      <c r="AM185" s="276"/>
      <c r="AN185" s="276"/>
      <c r="AO185" s="276"/>
      <c r="AP185" s="276"/>
      <c r="AQ185" s="276"/>
      <c r="AR185" s="276"/>
      <c r="AS185" s="276"/>
      <c r="AT185" s="276"/>
      <c r="AU185" s="276"/>
      <c r="AV185" s="276"/>
      <c r="AW185" s="276"/>
      <c r="AX185" s="276"/>
      <c r="AY185" s="276"/>
      <c r="AZ185" s="276"/>
      <c r="BA185" s="276"/>
      <c r="BB185" s="276"/>
      <c r="BC185" s="276"/>
      <c r="BD185" s="276"/>
      <c r="BE185" s="276"/>
      <c r="BF185" s="276"/>
      <c r="BG185" s="276"/>
      <c r="BH185" s="276"/>
      <c r="BI185" s="276"/>
      <c r="BJ185" s="276"/>
      <c r="BK185" s="276"/>
      <c r="BL185" s="276"/>
      <c r="BM185" s="276"/>
      <c r="BN185" s="276"/>
      <c r="BO185" s="276"/>
      <c r="BP185" s="276"/>
      <c r="BQ185" s="276"/>
      <c r="BR185" s="276"/>
      <c r="BS185" s="276"/>
      <c r="BT185" s="276"/>
      <c r="BU185" s="276"/>
      <c r="BV185" s="276"/>
      <c r="BW185" s="276"/>
      <c r="BX185" s="276"/>
      <c r="BY185" s="276"/>
      <c r="BZ185" s="276"/>
      <c r="CA185" s="276"/>
      <c r="CB185" s="276"/>
      <c r="CC185" s="276"/>
      <c r="CD185" s="276"/>
      <c r="CE185" s="276"/>
      <c r="CF185" s="276"/>
      <c r="CG185" s="276"/>
      <c r="CH185" s="276"/>
      <c r="CI185" s="477"/>
      <c r="CJ185" s="28"/>
      <c r="CK185" s="28"/>
      <c r="CL185" s="28"/>
    </row>
    <row r="186" spans="5:118" ht="8.1" customHeight="1">
      <c r="E186" s="28"/>
      <c r="F186" s="28"/>
      <c r="G186" s="476"/>
      <c r="H186" s="276"/>
      <c r="I186" s="276"/>
      <c r="J186" s="276"/>
      <c r="K186" s="276"/>
      <c r="L186" s="276"/>
      <c r="M186" s="276"/>
      <c r="N186" s="276"/>
      <c r="O186" s="276"/>
      <c r="P186" s="276"/>
      <c r="Q186" s="276"/>
      <c r="R186" s="276"/>
      <c r="S186" s="276"/>
      <c r="T186" s="276"/>
      <c r="U186" s="276"/>
      <c r="V186" s="276"/>
      <c r="W186" s="276"/>
      <c r="X186" s="276"/>
      <c r="Y186" s="276"/>
      <c r="Z186" s="276"/>
      <c r="AA186" s="276"/>
      <c r="AB186" s="276"/>
      <c r="AC186" s="276"/>
      <c r="AD186" s="276"/>
      <c r="AE186" s="276"/>
      <c r="AF186" s="276"/>
      <c r="AG186" s="276"/>
      <c r="AH186" s="276"/>
      <c r="AI186" s="276"/>
      <c r="AJ186" s="276"/>
      <c r="AK186" s="276"/>
      <c r="AL186" s="276"/>
      <c r="AM186" s="276"/>
      <c r="AN186" s="276"/>
      <c r="AO186" s="276"/>
      <c r="AP186" s="276"/>
      <c r="AQ186" s="276"/>
      <c r="AR186" s="276"/>
      <c r="AS186" s="276"/>
      <c r="AT186" s="276"/>
      <c r="AU186" s="276"/>
      <c r="AV186" s="276"/>
      <c r="AW186" s="276"/>
      <c r="AX186" s="276"/>
      <c r="AY186" s="276"/>
      <c r="AZ186" s="276"/>
      <c r="BA186" s="276"/>
      <c r="BB186" s="276"/>
      <c r="BC186" s="276"/>
      <c r="BD186" s="276"/>
      <c r="BE186" s="276"/>
      <c r="BF186" s="276"/>
      <c r="BG186" s="276"/>
      <c r="BH186" s="276"/>
      <c r="BI186" s="276"/>
      <c r="BJ186" s="276"/>
      <c r="BK186" s="276"/>
      <c r="BL186" s="276"/>
      <c r="BM186" s="276"/>
      <c r="BN186" s="276"/>
      <c r="BO186" s="276"/>
      <c r="BP186" s="276"/>
      <c r="BQ186" s="276"/>
      <c r="BR186" s="276"/>
      <c r="BS186" s="276"/>
      <c r="BT186" s="276"/>
      <c r="BU186" s="276"/>
      <c r="BV186" s="276"/>
      <c r="BW186" s="276"/>
      <c r="BX186" s="276"/>
      <c r="BY186" s="276"/>
      <c r="BZ186" s="276"/>
      <c r="CA186" s="276"/>
      <c r="CB186" s="276"/>
      <c r="CC186" s="276"/>
      <c r="CD186" s="276"/>
      <c r="CE186" s="276"/>
      <c r="CF186" s="276"/>
      <c r="CG186" s="276"/>
      <c r="CH186" s="276"/>
      <c r="CI186" s="477"/>
      <c r="CJ186" s="28"/>
      <c r="CK186" s="28"/>
      <c r="CL186" s="28"/>
    </row>
    <row r="187" spans="5:118" ht="8.1" customHeight="1">
      <c r="E187" s="28"/>
      <c r="F187" s="28"/>
      <c r="G187" s="476"/>
      <c r="H187" s="276"/>
      <c r="I187" s="276"/>
      <c r="J187" s="276"/>
      <c r="K187" s="276"/>
      <c r="L187" s="276"/>
      <c r="M187" s="276"/>
      <c r="N187" s="276"/>
      <c r="O187" s="276"/>
      <c r="P187" s="276"/>
      <c r="Q187" s="276"/>
      <c r="R187" s="276"/>
      <c r="S187" s="276"/>
      <c r="T187" s="276"/>
      <c r="U187" s="276"/>
      <c r="V187" s="276"/>
      <c r="W187" s="276"/>
      <c r="X187" s="276"/>
      <c r="Y187" s="276"/>
      <c r="Z187" s="276"/>
      <c r="AA187" s="276"/>
      <c r="AB187" s="276"/>
      <c r="AC187" s="276"/>
      <c r="AD187" s="276"/>
      <c r="AE187" s="276"/>
      <c r="AF187" s="276"/>
      <c r="AG187" s="276"/>
      <c r="AH187" s="276"/>
      <c r="AI187" s="276"/>
      <c r="AJ187" s="276"/>
      <c r="AK187" s="276"/>
      <c r="AL187" s="276"/>
      <c r="AM187" s="276"/>
      <c r="AN187" s="276"/>
      <c r="AO187" s="276"/>
      <c r="AP187" s="276"/>
      <c r="AQ187" s="276"/>
      <c r="AR187" s="276"/>
      <c r="AS187" s="276"/>
      <c r="AT187" s="276"/>
      <c r="AU187" s="276"/>
      <c r="AV187" s="276"/>
      <c r="AW187" s="276"/>
      <c r="AX187" s="276"/>
      <c r="AY187" s="276"/>
      <c r="AZ187" s="276"/>
      <c r="BA187" s="276"/>
      <c r="BB187" s="276"/>
      <c r="BC187" s="276"/>
      <c r="BD187" s="276"/>
      <c r="BE187" s="276"/>
      <c r="BF187" s="276"/>
      <c r="BG187" s="276"/>
      <c r="BH187" s="276"/>
      <c r="BI187" s="276"/>
      <c r="BJ187" s="276"/>
      <c r="BK187" s="276"/>
      <c r="BL187" s="276"/>
      <c r="BM187" s="276"/>
      <c r="BN187" s="276"/>
      <c r="BO187" s="276"/>
      <c r="BP187" s="276"/>
      <c r="BQ187" s="276"/>
      <c r="BR187" s="276"/>
      <c r="BS187" s="276"/>
      <c r="BT187" s="276"/>
      <c r="BU187" s="276"/>
      <c r="BV187" s="276"/>
      <c r="BW187" s="276"/>
      <c r="BX187" s="276"/>
      <c r="BY187" s="276"/>
      <c r="BZ187" s="276"/>
      <c r="CA187" s="276"/>
      <c r="CB187" s="276"/>
      <c r="CC187" s="276"/>
      <c r="CD187" s="276"/>
      <c r="CE187" s="276"/>
      <c r="CF187" s="276"/>
      <c r="CG187" s="276"/>
      <c r="CH187" s="276"/>
      <c r="CI187" s="477"/>
      <c r="CJ187" s="28"/>
      <c r="CK187" s="28"/>
      <c r="CL187" s="28"/>
    </row>
    <row r="188" spans="5:118" ht="8.1" customHeight="1">
      <c r="E188" s="28"/>
      <c r="F188" s="28"/>
      <c r="G188" s="476"/>
      <c r="H188" s="276"/>
      <c r="I188" s="276"/>
      <c r="J188" s="276"/>
      <c r="K188" s="276"/>
      <c r="L188" s="276"/>
      <c r="M188" s="276"/>
      <c r="N188" s="276"/>
      <c r="O188" s="276"/>
      <c r="P188" s="276"/>
      <c r="Q188" s="276"/>
      <c r="R188" s="276"/>
      <c r="S188" s="276"/>
      <c r="T188" s="276"/>
      <c r="U188" s="276"/>
      <c r="V188" s="276"/>
      <c r="W188" s="276"/>
      <c r="X188" s="276"/>
      <c r="Y188" s="276"/>
      <c r="Z188" s="276"/>
      <c r="AA188" s="276"/>
      <c r="AB188" s="276"/>
      <c r="AC188" s="276"/>
      <c r="AD188" s="276"/>
      <c r="AE188" s="276"/>
      <c r="AF188" s="276"/>
      <c r="AG188" s="276"/>
      <c r="AH188" s="276"/>
      <c r="AI188" s="276"/>
      <c r="AJ188" s="276"/>
      <c r="AK188" s="276"/>
      <c r="AL188" s="276"/>
      <c r="AM188" s="276"/>
      <c r="AN188" s="276"/>
      <c r="AO188" s="276"/>
      <c r="AP188" s="276"/>
      <c r="AQ188" s="276"/>
      <c r="AR188" s="276"/>
      <c r="AS188" s="276"/>
      <c r="AT188" s="276"/>
      <c r="AU188" s="276"/>
      <c r="AV188" s="276"/>
      <c r="AW188" s="276"/>
      <c r="AX188" s="276"/>
      <c r="AY188" s="276"/>
      <c r="AZ188" s="276"/>
      <c r="BA188" s="276"/>
      <c r="BB188" s="276"/>
      <c r="BC188" s="276"/>
      <c r="BD188" s="276"/>
      <c r="BE188" s="276"/>
      <c r="BF188" s="276"/>
      <c r="BG188" s="276"/>
      <c r="BH188" s="276"/>
      <c r="BI188" s="276"/>
      <c r="BJ188" s="276"/>
      <c r="BK188" s="276"/>
      <c r="BL188" s="276"/>
      <c r="BM188" s="276"/>
      <c r="BN188" s="276"/>
      <c r="BO188" s="276"/>
      <c r="BP188" s="276"/>
      <c r="BQ188" s="276"/>
      <c r="BR188" s="276"/>
      <c r="BS188" s="276"/>
      <c r="BT188" s="276"/>
      <c r="BU188" s="276"/>
      <c r="BV188" s="276"/>
      <c r="BW188" s="276"/>
      <c r="BX188" s="276"/>
      <c r="BY188" s="276"/>
      <c r="BZ188" s="276"/>
      <c r="CA188" s="276"/>
      <c r="CB188" s="276"/>
      <c r="CC188" s="276"/>
      <c r="CD188" s="276"/>
      <c r="CE188" s="276"/>
      <c r="CF188" s="276"/>
      <c r="CG188" s="276"/>
      <c r="CH188" s="276"/>
      <c r="CI188" s="477"/>
      <c r="CJ188" s="28"/>
      <c r="CK188" s="28"/>
      <c r="CL188" s="28"/>
    </row>
    <row r="189" spans="5:118" ht="8.1" customHeight="1">
      <c r="E189" s="28"/>
      <c r="F189" s="28"/>
      <c r="G189" s="476"/>
      <c r="H189" s="276"/>
      <c r="I189" s="276"/>
      <c r="J189" s="276"/>
      <c r="K189" s="276"/>
      <c r="L189" s="276"/>
      <c r="M189" s="276"/>
      <c r="N189" s="276"/>
      <c r="O189" s="276"/>
      <c r="P189" s="276"/>
      <c r="Q189" s="276"/>
      <c r="R189" s="276"/>
      <c r="S189" s="276"/>
      <c r="T189" s="276"/>
      <c r="U189" s="276"/>
      <c r="V189" s="276"/>
      <c r="W189" s="276"/>
      <c r="X189" s="276"/>
      <c r="Y189" s="276"/>
      <c r="Z189" s="276"/>
      <c r="AA189" s="276"/>
      <c r="AB189" s="276"/>
      <c r="AC189" s="276"/>
      <c r="AD189" s="276"/>
      <c r="AE189" s="276"/>
      <c r="AF189" s="276"/>
      <c r="AG189" s="276"/>
      <c r="AH189" s="276"/>
      <c r="AI189" s="276"/>
      <c r="AJ189" s="276"/>
      <c r="AK189" s="276"/>
      <c r="AL189" s="276"/>
      <c r="AM189" s="276"/>
      <c r="AN189" s="276"/>
      <c r="AO189" s="276"/>
      <c r="AP189" s="276"/>
      <c r="AQ189" s="276"/>
      <c r="AR189" s="276"/>
      <c r="AS189" s="276"/>
      <c r="AT189" s="276"/>
      <c r="AU189" s="276"/>
      <c r="AV189" s="276"/>
      <c r="AW189" s="276"/>
      <c r="AX189" s="276"/>
      <c r="AY189" s="276"/>
      <c r="AZ189" s="276"/>
      <c r="BA189" s="276"/>
      <c r="BB189" s="276"/>
      <c r="BC189" s="276"/>
      <c r="BD189" s="276"/>
      <c r="BE189" s="276"/>
      <c r="BF189" s="276"/>
      <c r="BG189" s="276"/>
      <c r="BH189" s="276"/>
      <c r="BI189" s="276"/>
      <c r="BJ189" s="276"/>
      <c r="BK189" s="276"/>
      <c r="BL189" s="276"/>
      <c r="BM189" s="276"/>
      <c r="BN189" s="276"/>
      <c r="BO189" s="276"/>
      <c r="BP189" s="276"/>
      <c r="BQ189" s="276"/>
      <c r="BR189" s="276"/>
      <c r="BS189" s="276"/>
      <c r="BT189" s="276"/>
      <c r="BU189" s="276"/>
      <c r="BV189" s="276"/>
      <c r="BW189" s="276"/>
      <c r="BX189" s="276"/>
      <c r="BY189" s="276"/>
      <c r="BZ189" s="276"/>
      <c r="CA189" s="276"/>
      <c r="CB189" s="276"/>
      <c r="CC189" s="276"/>
      <c r="CD189" s="276"/>
      <c r="CE189" s="276"/>
      <c r="CF189" s="276"/>
      <c r="CG189" s="276"/>
      <c r="CH189" s="276"/>
      <c r="CI189" s="477"/>
      <c r="CJ189" s="28"/>
      <c r="CK189" s="28"/>
      <c r="CL189" s="28"/>
    </row>
    <row r="190" spans="5:118" ht="8.1" customHeight="1">
      <c r="E190" s="28"/>
      <c r="F190" s="28"/>
      <c r="G190" s="476"/>
      <c r="H190" s="276"/>
      <c r="I190" s="276"/>
      <c r="J190" s="276"/>
      <c r="K190" s="276"/>
      <c r="L190" s="276"/>
      <c r="M190" s="276"/>
      <c r="N190" s="276"/>
      <c r="O190" s="276"/>
      <c r="P190" s="276"/>
      <c r="Q190" s="276"/>
      <c r="R190" s="276"/>
      <c r="S190" s="276"/>
      <c r="T190" s="276"/>
      <c r="U190" s="276"/>
      <c r="V190" s="276"/>
      <c r="W190" s="276"/>
      <c r="X190" s="276"/>
      <c r="Y190" s="276"/>
      <c r="Z190" s="276"/>
      <c r="AA190" s="276"/>
      <c r="AB190" s="276"/>
      <c r="AC190" s="276"/>
      <c r="AD190" s="276"/>
      <c r="AE190" s="276"/>
      <c r="AF190" s="276"/>
      <c r="AG190" s="276"/>
      <c r="AH190" s="276"/>
      <c r="AI190" s="276"/>
      <c r="AJ190" s="276"/>
      <c r="AK190" s="276"/>
      <c r="AL190" s="276"/>
      <c r="AM190" s="276"/>
      <c r="AN190" s="276"/>
      <c r="AO190" s="276"/>
      <c r="AP190" s="276"/>
      <c r="AQ190" s="276"/>
      <c r="AR190" s="276"/>
      <c r="AS190" s="276"/>
      <c r="AT190" s="276"/>
      <c r="AU190" s="276"/>
      <c r="AV190" s="276"/>
      <c r="AW190" s="276"/>
      <c r="AX190" s="276"/>
      <c r="AY190" s="276"/>
      <c r="AZ190" s="276"/>
      <c r="BA190" s="276"/>
      <c r="BB190" s="276"/>
      <c r="BC190" s="276"/>
      <c r="BD190" s="276"/>
      <c r="BE190" s="276"/>
      <c r="BF190" s="276"/>
      <c r="BG190" s="276"/>
      <c r="BH190" s="276"/>
      <c r="BI190" s="276"/>
      <c r="BJ190" s="276"/>
      <c r="BK190" s="276"/>
      <c r="BL190" s="276"/>
      <c r="BM190" s="276"/>
      <c r="BN190" s="276"/>
      <c r="BO190" s="276"/>
      <c r="BP190" s="276"/>
      <c r="BQ190" s="276"/>
      <c r="BR190" s="276"/>
      <c r="BS190" s="276"/>
      <c r="BT190" s="276"/>
      <c r="BU190" s="276"/>
      <c r="BV190" s="276"/>
      <c r="BW190" s="276"/>
      <c r="BX190" s="276"/>
      <c r="BY190" s="276"/>
      <c r="BZ190" s="276"/>
      <c r="CA190" s="276"/>
      <c r="CB190" s="276"/>
      <c r="CC190" s="276"/>
      <c r="CD190" s="276"/>
      <c r="CE190" s="276"/>
      <c r="CF190" s="276"/>
      <c r="CG190" s="276"/>
      <c r="CH190" s="276"/>
      <c r="CI190" s="477"/>
      <c r="CJ190" s="28"/>
      <c r="CK190" s="28"/>
      <c r="CL190" s="28"/>
    </row>
    <row r="191" spans="5:118" ht="8.1" customHeight="1">
      <c r="E191" s="28"/>
      <c r="F191" s="28"/>
      <c r="G191" s="476"/>
      <c r="H191" s="276"/>
      <c r="I191" s="276"/>
      <c r="J191" s="276"/>
      <c r="K191" s="276"/>
      <c r="L191" s="276"/>
      <c r="M191" s="276"/>
      <c r="N191" s="276"/>
      <c r="O191" s="276"/>
      <c r="P191" s="276"/>
      <c r="Q191" s="276"/>
      <c r="R191" s="276"/>
      <c r="S191" s="276"/>
      <c r="T191" s="276"/>
      <c r="U191" s="276"/>
      <c r="V191" s="276"/>
      <c r="W191" s="276"/>
      <c r="X191" s="276"/>
      <c r="Y191" s="276"/>
      <c r="Z191" s="276"/>
      <c r="AA191" s="276"/>
      <c r="AB191" s="276"/>
      <c r="AC191" s="276"/>
      <c r="AD191" s="276"/>
      <c r="AE191" s="276"/>
      <c r="AF191" s="276"/>
      <c r="AG191" s="276"/>
      <c r="AH191" s="276"/>
      <c r="AI191" s="276"/>
      <c r="AJ191" s="276"/>
      <c r="AK191" s="276"/>
      <c r="AL191" s="276"/>
      <c r="AM191" s="276"/>
      <c r="AN191" s="276"/>
      <c r="AO191" s="276"/>
      <c r="AP191" s="276"/>
      <c r="AQ191" s="276"/>
      <c r="AR191" s="276"/>
      <c r="AS191" s="276"/>
      <c r="AT191" s="276"/>
      <c r="AU191" s="276"/>
      <c r="AV191" s="276"/>
      <c r="AW191" s="276"/>
      <c r="AX191" s="276"/>
      <c r="AY191" s="276"/>
      <c r="AZ191" s="276"/>
      <c r="BA191" s="276"/>
      <c r="BB191" s="276"/>
      <c r="BC191" s="276"/>
      <c r="BD191" s="276"/>
      <c r="BE191" s="276"/>
      <c r="BF191" s="276"/>
      <c r="BG191" s="276"/>
      <c r="BH191" s="276"/>
      <c r="BI191" s="276"/>
      <c r="BJ191" s="276"/>
      <c r="BK191" s="276"/>
      <c r="BL191" s="276"/>
      <c r="BM191" s="276"/>
      <c r="BN191" s="276"/>
      <c r="BO191" s="276"/>
      <c r="BP191" s="276"/>
      <c r="BQ191" s="276"/>
      <c r="BR191" s="276"/>
      <c r="BS191" s="276"/>
      <c r="BT191" s="276"/>
      <c r="BU191" s="276"/>
      <c r="BV191" s="276"/>
      <c r="BW191" s="276"/>
      <c r="BX191" s="276"/>
      <c r="BY191" s="276"/>
      <c r="BZ191" s="276"/>
      <c r="CA191" s="276"/>
      <c r="CB191" s="276"/>
      <c r="CC191" s="276"/>
      <c r="CD191" s="276"/>
      <c r="CE191" s="276"/>
      <c r="CF191" s="276"/>
      <c r="CG191" s="276"/>
      <c r="CH191" s="276"/>
      <c r="CI191" s="477"/>
      <c r="CJ191" s="28"/>
      <c r="CK191" s="28"/>
      <c r="CL191" s="28"/>
    </row>
    <row r="192" spans="5:118" ht="8.1" customHeight="1">
      <c r="E192" s="28"/>
      <c r="F192" s="28"/>
      <c r="G192" s="476"/>
      <c r="H192" s="276"/>
      <c r="I192" s="276"/>
      <c r="J192" s="276"/>
      <c r="K192" s="276"/>
      <c r="L192" s="276"/>
      <c r="M192" s="276"/>
      <c r="N192" s="276"/>
      <c r="O192" s="276"/>
      <c r="P192" s="276"/>
      <c r="Q192" s="276"/>
      <c r="R192" s="276"/>
      <c r="S192" s="276"/>
      <c r="T192" s="276"/>
      <c r="U192" s="276"/>
      <c r="V192" s="276"/>
      <c r="W192" s="276"/>
      <c r="X192" s="276"/>
      <c r="Y192" s="276"/>
      <c r="Z192" s="276"/>
      <c r="AA192" s="276"/>
      <c r="AB192" s="276"/>
      <c r="AC192" s="276"/>
      <c r="AD192" s="276"/>
      <c r="AE192" s="276"/>
      <c r="AF192" s="276"/>
      <c r="AG192" s="276"/>
      <c r="AH192" s="276"/>
      <c r="AI192" s="276"/>
      <c r="AJ192" s="276"/>
      <c r="AK192" s="276"/>
      <c r="AL192" s="276"/>
      <c r="AM192" s="276"/>
      <c r="AN192" s="276"/>
      <c r="AO192" s="276"/>
      <c r="AP192" s="276"/>
      <c r="AQ192" s="276"/>
      <c r="AR192" s="276"/>
      <c r="AS192" s="276"/>
      <c r="AT192" s="276"/>
      <c r="AU192" s="276"/>
      <c r="AV192" s="276"/>
      <c r="AW192" s="276"/>
      <c r="AX192" s="276"/>
      <c r="AY192" s="276"/>
      <c r="AZ192" s="276"/>
      <c r="BA192" s="276"/>
      <c r="BB192" s="276"/>
      <c r="BC192" s="276"/>
      <c r="BD192" s="276"/>
      <c r="BE192" s="276"/>
      <c r="BF192" s="276"/>
      <c r="BG192" s="276"/>
      <c r="BH192" s="276"/>
      <c r="BI192" s="276"/>
      <c r="BJ192" s="276"/>
      <c r="BK192" s="276"/>
      <c r="BL192" s="276"/>
      <c r="BM192" s="276"/>
      <c r="BN192" s="276"/>
      <c r="BO192" s="276"/>
      <c r="BP192" s="276"/>
      <c r="BQ192" s="276"/>
      <c r="BR192" s="276"/>
      <c r="BS192" s="276"/>
      <c r="BT192" s="276"/>
      <c r="BU192" s="276"/>
      <c r="BV192" s="276"/>
      <c r="BW192" s="276"/>
      <c r="BX192" s="276"/>
      <c r="BY192" s="276"/>
      <c r="BZ192" s="276"/>
      <c r="CA192" s="276"/>
      <c r="CB192" s="276"/>
      <c r="CC192" s="276"/>
      <c r="CD192" s="276"/>
      <c r="CE192" s="276"/>
      <c r="CF192" s="276"/>
      <c r="CG192" s="276"/>
      <c r="CH192" s="276"/>
      <c r="CI192" s="477"/>
      <c r="CJ192" s="28"/>
      <c r="CK192" s="28"/>
      <c r="CL192" s="28"/>
    </row>
    <row r="193" spans="5:90" ht="8.1" customHeight="1">
      <c r="E193" s="28"/>
      <c r="F193" s="28"/>
      <c r="G193" s="476"/>
      <c r="H193" s="276"/>
      <c r="I193" s="276"/>
      <c r="J193" s="276"/>
      <c r="K193" s="276"/>
      <c r="L193" s="276"/>
      <c r="M193" s="276"/>
      <c r="N193" s="276"/>
      <c r="O193" s="276"/>
      <c r="P193" s="276"/>
      <c r="Q193" s="276"/>
      <c r="R193" s="276"/>
      <c r="S193" s="276"/>
      <c r="T193" s="276"/>
      <c r="U193" s="276"/>
      <c r="V193" s="276"/>
      <c r="W193" s="276"/>
      <c r="X193" s="276"/>
      <c r="Y193" s="276"/>
      <c r="Z193" s="276"/>
      <c r="AA193" s="276"/>
      <c r="AB193" s="276"/>
      <c r="AC193" s="276"/>
      <c r="AD193" s="276"/>
      <c r="AE193" s="276"/>
      <c r="AF193" s="276"/>
      <c r="AG193" s="276"/>
      <c r="AH193" s="276"/>
      <c r="AI193" s="276"/>
      <c r="AJ193" s="276"/>
      <c r="AK193" s="276"/>
      <c r="AL193" s="276"/>
      <c r="AM193" s="276"/>
      <c r="AN193" s="276"/>
      <c r="AO193" s="276"/>
      <c r="AP193" s="276"/>
      <c r="AQ193" s="276"/>
      <c r="AR193" s="276"/>
      <c r="AS193" s="276"/>
      <c r="AT193" s="276"/>
      <c r="AU193" s="276"/>
      <c r="AV193" s="276"/>
      <c r="AW193" s="276"/>
      <c r="AX193" s="276"/>
      <c r="AY193" s="276"/>
      <c r="AZ193" s="276"/>
      <c r="BA193" s="276"/>
      <c r="BB193" s="276"/>
      <c r="BC193" s="276"/>
      <c r="BD193" s="276"/>
      <c r="BE193" s="276"/>
      <c r="BF193" s="276"/>
      <c r="BG193" s="276"/>
      <c r="BH193" s="276"/>
      <c r="BI193" s="276"/>
      <c r="BJ193" s="276"/>
      <c r="BK193" s="276"/>
      <c r="BL193" s="276"/>
      <c r="BM193" s="276"/>
      <c r="BN193" s="276"/>
      <c r="BO193" s="276"/>
      <c r="BP193" s="276"/>
      <c r="BQ193" s="276"/>
      <c r="BR193" s="276"/>
      <c r="BS193" s="276"/>
      <c r="BT193" s="276"/>
      <c r="BU193" s="276"/>
      <c r="BV193" s="276"/>
      <c r="BW193" s="276"/>
      <c r="BX193" s="276"/>
      <c r="BY193" s="276"/>
      <c r="BZ193" s="276"/>
      <c r="CA193" s="276"/>
      <c r="CB193" s="276"/>
      <c r="CC193" s="276"/>
      <c r="CD193" s="276"/>
      <c r="CE193" s="276"/>
      <c r="CF193" s="276"/>
      <c r="CG193" s="276"/>
      <c r="CH193" s="276"/>
      <c r="CI193" s="477"/>
      <c r="CJ193" s="28"/>
      <c r="CK193" s="28"/>
      <c r="CL193" s="28"/>
    </row>
    <row r="194" spans="5:90" ht="8.1" customHeight="1">
      <c r="E194" s="28"/>
      <c r="F194" s="28"/>
      <c r="G194" s="476"/>
      <c r="H194" s="276"/>
      <c r="I194" s="276"/>
      <c r="J194" s="276"/>
      <c r="K194" s="276"/>
      <c r="L194" s="276"/>
      <c r="M194" s="276"/>
      <c r="N194" s="276"/>
      <c r="O194" s="276"/>
      <c r="P194" s="276"/>
      <c r="Q194" s="276"/>
      <c r="R194" s="276"/>
      <c r="S194" s="276"/>
      <c r="T194" s="276"/>
      <c r="U194" s="276"/>
      <c r="V194" s="276"/>
      <c r="W194" s="276"/>
      <c r="X194" s="276"/>
      <c r="Y194" s="276"/>
      <c r="Z194" s="276"/>
      <c r="AA194" s="276"/>
      <c r="AB194" s="276"/>
      <c r="AC194" s="276"/>
      <c r="AD194" s="276"/>
      <c r="AE194" s="276"/>
      <c r="AF194" s="276"/>
      <c r="AG194" s="276"/>
      <c r="AH194" s="276"/>
      <c r="AI194" s="276"/>
      <c r="AJ194" s="276"/>
      <c r="AK194" s="276"/>
      <c r="AL194" s="276"/>
      <c r="AM194" s="276"/>
      <c r="AN194" s="276"/>
      <c r="AO194" s="276"/>
      <c r="AP194" s="276"/>
      <c r="AQ194" s="276"/>
      <c r="AR194" s="276"/>
      <c r="AS194" s="276"/>
      <c r="AT194" s="276"/>
      <c r="AU194" s="276"/>
      <c r="AV194" s="276"/>
      <c r="AW194" s="276"/>
      <c r="AX194" s="276"/>
      <c r="AY194" s="276"/>
      <c r="AZ194" s="276"/>
      <c r="BA194" s="276"/>
      <c r="BB194" s="276"/>
      <c r="BC194" s="276"/>
      <c r="BD194" s="276"/>
      <c r="BE194" s="276"/>
      <c r="BF194" s="276"/>
      <c r="BG194" s="276"/>
      <c r="BH194" s="276"/>
      <c r="BI194" s="276"/>
      <c r="BJ194" s="276"/>
      <c r="BK194" s="276"/>
      <c r="BL194" s="276"/>
      <c r="BM194" s="276"/>
      <c r="BN194" s="276"/>
      <c r="BO194" s="276"/>
      <c r="BP194" s="276"/>
      <c r="BQ194" s="276"/>
      <c r="BR194" s="276"/>
      <c r="BS194" s="276"/>
      <c r="BT194" s="276"/>
      <c r="BU194" s="276"/>
      <c r="BV194" s="276"/>
      <c r="BW194" s="276"/>
      <c r="BX194" s="276"/>
      <c r="BY194" s="276"/>
      <c r="BZ194" s="276"/>
      <c r="CA194" s="276"/>
      <c r="CB194" s="276"/>
      <c r="CC194" s="276"/>
      <c r="CD194" s="276"/>
      <c r="CE194" s="276"/>
      <c r="CF194" s="276"/>
      <c r="CG194" s="276"/>
      <c r="CH194" s="276"/>
      <c r="CI194" s="477"/>
      <c r="CJ194" s="28"/>
      <c r="CK194" s="28"/>
      <c r="CL194" s="28"/>
    </row>
    <row r="195" spans="5:90" ht="8.1" customHeight="1">
      <c r="E195" s="28"/>
      <c r="F195" s="28"/>
      <c r="G195" s="476"/>
      <c r="H195" s="276"/>
      <c r="I195" s="276"/>
      <c r="J195" s="276"/>
      <c r="K195" s="276"/>
      <c r="L195" s="276"/>
      <c r="M195" s="276"/>
      <c r="N195" s="276"/>
      <c r="O195" s="276"/>
      <c r="P195" s="276"/>
      <c r="Q195" s="276"/>
      <c r="R195" s="276"/>
      <c r="S195" s="276"/>
      <c r="T195" s="276"/>
      <c r="U195" s="276"/>
      <c r="V195" s="276"/>
      <c r="W195" s="276"/>
      <c r="X195" s="276"/>
      <c r="Y195" s="276"/>
      <c r="Z195" s="276"/>
      <c r="AA195" s="276"/>
      <c r="AB195" s="276"/>
      <c r="AC195" s="276"/>
      <c r="AD195" s="276"/>
      <c r="AE195" s="276"/>
      <c r="AF195" s="276"/>
      <c r="AG195" s="276"/>
      <c r="AH195" s="276"/>
      <c r="AI195" s="276"/>
      <c r="AJ195" s="276"/>
      <c r="AK195" s="276"/>
      <c r="AL195" s="276"/>
      <c r="AM195" s="276"/>
      <c r="AN195" s="276"/>
      <c r="AO195" s="276"/>
      <c r="AP195" s="276"/>
      <c r="AQ195" s="276"/>
      <c r="AR195" s="276"/>
      <c r="AS195" s="276"/>
      <c r="AT195" s="276"/>
      <c r="AU195" s="276"/>
      <c r="AV195" s="276"/>
      <c r="AW195" s="276"/>
      <c r="AX195" s="276"/>
      <c r="AY195" s="276"/>
      <c r="AZ195" s="276"/>
      <c r="BA195" s="276"/>
      <c r="BB195" s="276"/>
      <c r="BC195" s="276"/>
      <c r="BD195" s="276"/>
      <c r="BE195" s="276"/>
      <c r="BF195" s="276"/>
      <c r="BG195" s="276"/>
      <c r="BH195" s="276"/>
      <c r="BI195" s="276"/>
      <c r="BJ195" s="276"/>
      <c r="BK195" s="276"/>
      <c r="BL195" s="276"/>
      <c r="BM195" s="276"/>
      <c r="BN195" s="276"/>
      <c r="BO195" s="276"/>
      <c r="BP195" s="276"/>
      <c r="BQ195" s="276"/>
      <c r="BR195" s="276"/>
      <c r="BS195" s="276"/>
      <c r="BT195" s="276"/>
      <c r="BU195" s="276"/>
      <c r="BV195" s="276"/>
      <c r="BW195" s="276"/>
      <c r="BX195" s="276"/>
      <c r="BY195" s="276"/>
      <c r="BZ195" s="276"/>
      <c r="CA195" s="276"/>
      <c r="CB195" s="276"/>
      <c r="CC195" s="276"/>
      <c r="CD195" s="276"/>
      <c r="CE195" s="276"/>
      <c r="CF195" s="276"/>
      <c r="CG195" s="276"/>
      <c r="CH195" s="276"/>
      <c r="CI195" s="477"/>
      <c r="CJ195" s="28"/>
      <c r="CK195" s="28"/>
      <c r="CL195" s="28"/>
    </row>
    <row r="196" spans="5:90" ht="8.1" customHeight="1">
      <c r="E196" s="28"/>
      <c r="F196" s="28"/>
      <c r="G196" s="476"/>
      <c r="H196" s="276"/>
      <c r="I196" s="276"/>
      <c r="J196" s="276"/>
      <c r="K196" s="276"/>
      <c r="L196" s="276"/>
      <c r="M196" s="276"/>
      <c r="N196" s="276"/>
      <c r="O196" s="276"/>
      <c r="P196" s="276"/>
      <c r="Q196" s="276"/>
      <c r="R196" s="276"/>
      <c r="S196" s="276"/>
      <c r="T196" s="276"/>
      <c r="U196" s="276"/>
      <c r="V196" s="276"/>
      <c r="W196" s="276"/>
      <c r="X196" s="276"/>
      <c r="Y196" s="276"/>
      <c r="Z196" s="276"/>
      <c r="AA196" s="276"/>
      <c r="AB196" s="276"/>
      <c r="AC196" s="276"/>
      <c r="AD196" s="276"/>
      <c r="AE196" s="276"/>
      <c r="AF196" s="276"/>
      <c r="AG196" s="276"/>
      <c r="AH196" s="276"/>
      <c r="AI196" s="276"/>
      <c r="AJ196" s="276"/>
      <c r="AK196" s="276"/>
      <c r="AL196" s="276"/>
      <c r="AM196" s="276"/>
      <c r="AN196" s="276"/>
      <c r="AO196" s="276"/>
      <c r="AP196" s="276"/>
      <c r="AQ196" s="276"/>
      <c r="AR196" s="276"/>
      <c r="AS196" s="276"/>
      <c r="AT196" s="276"/>
      <c r="AU196" s="276"/>
      <c r="AV196" s="276"/>
      <c r="AW196" s="276"/>
      <c r="AX196" s="276"/>
      <c r="AY196" s="276"/>
      <c r="AZ196" s="276"/>
      <c r="BA196" s="276"/>
      <c r="BB196" s="276"/>
      <c r="BC196" s="276"/>
      <c r="BD196" s="276"/>
      <c r="BE196" s="276"/>
      <c r="BF196" s="276"/>
      <c r="BG196" s="276"/>
      <c r="BH196" s="276"/>
      <c r="BI196" s="276"/>
      <c r="BJ196" s="276"/>
      <c r="BK196" s="276"/>
      <c r="BL196" s="276"/>
      <c r="BM196" s="276"/>
      <c r="BN196" s="276"/>
      <c r="BO196" s="276"/>
      <c r="BP196" s="276"/>
      <c r="BQ196" s="276"/>
      <c r="BR196" s="276"/>
      <c r="BS196" s="276"/>
      <c r="BT196" s="276"/>
      <c r="BU196" s="276"/>
      <c r="BV196" s="276"/>
      <c r="BW196" s="276"/>
      <c r="BX196" s="276"/>
      <c r="BY196" s="276"/>
      <c r="BZ196" s="276"/>
      <c r="CA196" s="276"/>
      <c r="CB196" s="276"/>
      <c r="CC196" s="276"/>
      <c r="CD196" s="276"/>
      <c r="CE196" s="276"/>
      <c r="CF196" s="276"/>
      <c r="CG196" s="276"/>
      <c r="CH196" s="276"/>
      <c r="CI196" s="477"/>
      <c r="CJ196" s="28"/>
      <c r="CK196" s="28"/>
      <c r="CL196" s="28"/>
    </row>
    <row r="197" spans="5:90" ht="8.1" customHeight="1">
      <c r="E197" s="28"/>
      <c r="F197" s="28"/>
      <c r="G197" s="476"/>
      <c r="H197" s="276"/>
      <c r="I197" s="276"/>
      <c r="J197" s="276"/>
      <c r="K197" s="276"/>
      <c r="L197" s="276"/>
      <c r="M197" s="276"/>
      <c r="N197" s="276"/>
      <c r="O197" s="276"/>
      <c r="P197" s="276"/>
      <c r="Q197" s="276"/>
      <c r="R197" s="276"/>
      <c r="S197" s="276"/>
      <c r="T197" s="276"/>
      <c r="U197" s="276"/>
      <c r="V197" s="276"/>
      <c r="W197" s="276"/>
      <c r="X197" s="276"/>
      <c r="Y197" s="276"/>
      <c r="Z197" s="276"/>
      <c r="AA197" s="276"/>
      <c r="AB197" s="276"/>
      <c r="AC197" s="276"/>
      <c r="AD197" s="276"/>
      <c r="AE197" s="276"/>
      <c r="AF197" s="276"/>
      <c r="AG197" s="276"/>
      <c r="AH197" s="276"/>
      <c r="AI197" s="276"/>
      <c r="AJ197" s="276"/>
      <c r="AK197" s="276"/>
      <c r="AL197" s="276"/>
      <c r="AM197" s="276"/>
      <c r="AN197" s="276"/>
      <c r="AO197" s="276"/>
      <c r="AP197" s="276"/>
      <c r="AQ197" s="276"/>
      <c r="AR197" s="276"/>
      <c r="AS197" s="276"/>
      <c r="AT197" s="276"/>
      <c r="AU197" s="276"/>
      <c r="AV197" s="276"/>
      <c r="AW197" s="276"/>
      <c r="AX197" s="276"/>
      <c r="AY197" s="276"/>
      <c r="AZ197" s="276"/>
      <c r="BA197" s="276"/>
      <c r="BB197" s="276"/>
      <c r="BC197" s="276"/>
      <c r="BD197" s="276"/>
      <c r="BE197" s="276"/>
      <c r="BF197" s="276"/>
      <c r="BG197" s="276"/>
      <c r="BH197" s="276"/>
      <c r="BI197" s="276"/>
      <c r="BJ197" s="276"/>
      <c r="BK197" s="276"/>
      <c r="BL197" s="276"/>
      <c r="BM197" s="276"/>
      <c r="BN197" s="276"/>
      <c r="BO197" s="276"/>
      <c r="BP197" s="276"/>
      <c r="BQ197" s="276"/>
      <c r="BR197" s="276"/>
      <c r="BS197" s="276"/>
      <c r="BT197" s="276"/>
      <c r="BU197" s="276"/>
      <c r="BV197" s="276"/>
      <c r="BW197" s="276"/>
      <c r="BX197" s="276"/>
      <c r="BY197" s="276"/>
      <c r="BZ197" s="276"/>
      <c r="CA197" s="276"/>
      <c r="CB197" s="276"/>
      <c r="CC197" s="276"/>
      <c r="CD197" s="276"/>
      <c r="CE197" s="276"/>
      <c r="CF197" s="276"/>
      <c r="CG197" s="276"/>
      <c r="CH197" s="276"/>
      <c r="CI197" s="477"/>
      <c r="CJ197" s="28"/>
      <c r="CK197" s="28"/>
      <c r="CL197" s="28"/>
    </row>
    <row r="198" spans="5:90" ht="8.1" customHeight="1">
      <c r="E198" s="28"/>
      <c r="F198" s="28"/>
      <c r="G198" s="476"/>
      <c r="H198" s="276"/>
      <c r="I198" s="276"/>
      <c r="J198" s="276"/>
      <c r="K198" s="276"/>
      <c r="L198" s="276"/>
      <c r="M198" s="276"/>
      <c r="N198" s="276"/>
      <c r="O198" s="276"/>
      <c r="P198" s="276"/>
      <c r="Q198" s="276"/>
      <c r="R198" s="276"/>
      <c r="S198" s="276"/>
      <c r="T198" s="276"/>
      <c r="U198" s="276"/>
      <c r="V198" s="276"/>
      <c r="W198" s="276"/>
      <c r="X198" s="276"/>
      <c r="Y198" s="276"/>
      <c r="Z198" s="276"/>
      <c r="AA198" s="276"/>
      <c r="AB198" s="276"/>
      <c r="AC198" s="276"/>
      <c r="AD198" s="276"/>
      <c r="AE198" s="276"/>
      <c r="AF198" s="276"/>
      <c r="AG198" s="276"/>
      <c r="AH198" s="276"/>
      <c r="AI198" s="276"/>
      <c r="AJ198" s="276"/>
      <c r="AK198" s="276"/>
      <c r="AL198" s="276"/>
      <c r="AM198" s="276"/>
      <c r="AN198" s="276"/>
      <c r="AO198" s="276"/>
      <c r="AP198" s="276"/>
      <c r="AQ198" s="276"/>
      <c r="AR198" s="276"/>
      <c r="AS198" s="276"/>
      <c r="AT198" s="276"/>
      <c r="AU198" s="276"/>
      <c r="AV198" s="276"/>
      <c r="AW198" s="276"/>
      <c r="AX198" s="276"/>
      <c r="AY198" s="276"/>
      <c r="AZ198" s="276"/>
      <c r="BA198" s="276"/>
      <c r="BB198" s="276"/>
      <c r="BC198" s="276"/>
      <c r="BD198" s="276"/>
      <c r="BE198" s="276"/>
      <c r="BF198" s="276"/>
      <c r="BG198" s="276"/>
      <c r="BH198" s="276"/>
      <c r="BI198" s="276"/>
      <c r="BJ198" s="276"/>
      <c r="BK198" s="276"/>
      <c r="BL198" s="276"/>
      <c r="BM198" s="276"/>
      <c r="BN198" s="276"/>
      <c r="BO198" s="276"/>
      <c r="BP198" s="276"/>
      <c r="BQ198" s="276"/>
      <c r="BR198" s="276"/>
      <c r="BS198" s="276"/>
      <c r="BT198" s="276"/>
      <c r="BU198" s="276"/>
      <c r="BV198" s="276"/>
      <c r="BW198" s="276"/>
      <c r="BX198" s="276"/>
      <c r="BY198" s="276"/>
      <c r="BZ198" s="276"/>
      <c r="CA198" s="276"/>
      <c r="CB198" s="276"/>
      <c r="CC198" s="276"/>
      <c r="CD198" s="276"/>
      <c r="CE198" s="276"/>
      <c r="CF198" s="276"/>
      <c r="CG198" s="276"/>
      <c r="CH198" s="276"/>
      <c r="CI198" s="477"/>
      <c r="CJ198" s="28"/>
      <c r="CK198" s="28"/>
      <c r="CL198" s="28"/>
    </row>
    <row r="199" spans="5:90" ht="8.1" customHeight="1">
      <c r="E199" s="28"/>
      <c r="F199" s="28"/>
      <c r="G199" s="476"/>
      <c r="H199" s="276"/>
      <c r="I199" s="276"/>
      <c r="J199" s="276"/>
      <c r="K199" s="276"/>
      <c r="L199" s="276"/>
      <c r="M199" s="276"/>
      <c r="N199" s="276"/>
      <c r="O199" s="276"/>
      <c r="P199" s="276"/>
      <c r="Q199" s="276"/>
      <c r="R199" s="276"/>
      <c r="S199" s="276"/>
      <c r="T199" s="276"/>
      <c r="U199" s="276"/>
      <c r="V199" s="276"/>
      <c r="W199" s="276"/>
      <c r="X199" s="276"/>
      <c r="Y199" s="276"/>
      <c r="Z199" s="276"/>
      <c r="AA199" s="276"/>
      <c r="AB199" s="276"/>
      <c r="AC199" s="276"/>
      <c r="AD199" s="276"/>
      <c r="AE199" s="276"/>
      <c r="AF199" s="276"/>
      <c r="AG199" s="276"/>
      <c r="AH199" s="276"/>
      <c r="AI199" s="276"/>
      <c r="AJ199" s="276"/>
      <c r="AK199" s="276"/>
      <c r="AL199" s="276"/>
      <c r="AM199" s="276"/>
      <c r="AN199" s="276"/>
      <c r="AO199" s="276"/>
      <c r="AP199" s="276"/>
      <c r="AQ199" s="276"/>
      <c r="AR199" s="276"/>
      <c r="AS199" s="276"/>
      <c r="AT199" s="276"/>
      <c r="AU199" s="276"/>
      <c r="AV199" s="276"/>
      <c r="AW199" s="276"/>
      <c r="AX199" s="276"/>
      <c r="AY199" s="276"/>
      <c r="AZ199" s="276"/>
      <c r="BA199" s="276"/>
      <c r="BB199" s="276"/>
      <c r="BC199" s="276"/>
      <c r="BD199" s="276"/>
      <c r="BE199" s="276"/>
      <c r="BF199" s="276"/>
      <c r="BG199" s="276"/>
      <c r="BH199" s="276"/>
      <c r="BI199" s="276"/>
      <c r="BJ199" s="276"/>
      <c r="BK199" s="276"/>
      <c r="BL199" s="276"/>
      <c r="BM199" s="276"/>
      <c r="BN199" s="276"/>
      <c r="BO199" s="276"/>
      <c r="BP199" s="276"/>
      <c r="BQ199" s="276"/>
      <c r="BR199" s="276"/>
      <c r="BS199" s="276"/>
      <c r="BT199" s="276"/>
      <c r="BU199" s="276"/>
      <c r="BV199" s="276"/>
      <c r="BW199" s="276"/>
      <c r="BX199" s="276"/>
      <c r="BY199" s="276"/>
      <c r="BZ199" s="276"/>
      <c r="CA199" s="276"/>
      <c r="CB199" s="276"/>
      <c r="CC199" s="276"/>
      <c r="CD199" s="276"/>
      <c r="CE199" s="276"/>
      <c r="CF199" s="276"/>
      <c r="CG199" s="276"/>
      <c r="CH199" s="276"/>
      <c r="CI199" s="477"/>
      <c r="CJ199" s="28"/>
      <c r="CK199" s="28"/>
      <c r="CL199" s="28"/>
    </row>
    <row r="200" spans="5:90" ht="8.1" customHeight="1">
      <c r="E200" s="28"/>
      <c r="F200" s="28"/>
      <c r="G200" s="476"/>
      <c r="H200" s="276"/>
      <c r="I200" s="276"/>
      <c r="J200" s="276"/>
      <c r="K200" s="276"/>
      <c r="L200" s="276"/>
      <c r="M200" s="276"/>
      <c r="N200" s="276"/>
      <c r="O200" s="276"/>
      <c r="P200" s="276"/>
      <c r="Q200" s="276"/>
      <c r="R200" s="276"/>
      <c r="S200" s="276"/>
      <c r="T200" s="276"/>
      <c r="U200" s="276"/>
      <c r="V200" s="276"/>
      <c r="W200" s="276"/>
      <c r="X200" s="276"/>
      <c r="Y200" s="276"/>
      <c r="Z200" s="276"/>
      <c r="AA200" s="276"/>
      <c r="AB200" s="276"/>
      <c r="AC200" s="276"/>
      <c r="AD200" s="276"/>
      <c r="AE200" s="276"/>
      <c r="AF200" s="276"/>
      <c r="AG200" s="276"/>
      <c r="AH200" s="276"/>
      <c r="AI200" s="276"/>
      <c r="AJ200" s="276"/>
      <c r="AK200" s="276"/>
      <c r="AL200" s="276"/>
      <c r="AM200" s="276"/>
      <c r="AN200" s="276"/>
      <c r="AO200" s="276"/>
      <c r="AP200" s="276"/>
      <c r="AQ200" s="276"/>
      <c r="AR200" s="276"/>
      <c r="AS200" s="276"/>
      <c r="AT200" s="276"/>
      <c r="AU200" s="276"/>
      <c r="AV200" s="276"/>
      <c r="AW200" s="276"/>
      <c r="AX200" s="276"/>
      <c r="AY200" s="276"/>
      <c r="AZ200" s="276"/>
      <c r="BA200" s="276"/>
      <c r="BB200" s="276"/>
      <c r="BC200" s="276"/>
      <c r="BD200" s="276"/>
      <c r="BE200" s="276"/>
      <c r="BF200" s="276"/>
      <c r="BG200" s="276"/>
      <c r="BH200" s="276"/>
      <c r="BI200" s="276"/>
      <c r="BJ200" s="276"/>
      <c r="BK200" s="276"/>
      <c r="BL200" s="276"/>
      <c r="BM200" s="276"/>
      <c r="BN200" s="276"/>
      <c r="BO200" s="276"/>
      <c r="BP200" s="276"/>
      <c r="BQ200" s="276"/>
      <c r="BR200" s="276"/>
      <c r="BS200" s="276"/>
      <c r="BT200" s="276"/>
      <c r="BU200" s="276"/>
      <c r="BV200" s="276"/>
      <c r="BW200" s="276"/>
      <c r="BX200" s="276"/>
      <c r="BY200" s="276"/>
      <c r="BZ200" s="276"/>
      <c r="CA200" s="276"/>
      <c r="CB200" s="276"/>
      <c r="CC200" s="276"/>
      <c r="CD200" s="276"/>
      <c r="CE200" s="276"/>
      <c r="CF200" s="276"/>
      <c r="CG200" s="276"/>
      <c r="CH200" s="276"/>
      <c r="CI200" s="477"/>
      <c r="CJ200" s="28"/>
      <c r="CK200" s="28"/>
      <c r="CL200" s="28"/>
    </row>
    <row r="201" spans="5:90" ht="8.1" customHeight="1">
      <c r="E201" s="28"/>
      <c r="F201" s="28"/>
      <c r="G201" s="476"/>
      <c r="H201" s="276"/>
      <c r="I201" s="276"/>
      <c r="J201" s="276"/>
      <c r="K201" s="276"/>
      <c r="L201" s="276"/>
      <c r="M201" s="276"/>
      <c r="N201" s="276"/>
      <c r="O201" s="276"/>
      <c r="P201" s="276"/>
      <c r="Q201" s="276"/>
      <c r="R201" s="276"/>
      <c r="S201" s="276"/>
      <c r="T201" s="276"/>
      <c r="U201" s="276"/>
      <c r="V201" s="276"/>
      <c r="W201" s="276"/>
      <c r="X201" s="276"/>
      <c r="Y201" s="276"/>
      <c r="Z201" s="276"/>
      <c r="AA201" s="276"/>
      <c r="AB201" s="276"/>
      <c r="AC201" s="276"/>
      <c r="AD201" s="276"/>
      <c r="AE201" s="276"/>
      <c r="AF201" s="276"/>
      <c r="AG201" s="276"/>
      <c r="AH201" s="276"/>
      <c r="AI201" s="276"/>
      <c r="AJ201" s="276"/>
      <c r="AK201" s="276"/>
      <c r="AL201" s="276"/>
      <c r="AM201" s="276"/>
      <c r="AN201" s="276"/>
      <c r="AO201" s="276"/>
      <c r="AP201" s="276"/>
      <c r="AQ201" s="276"/>
      <c r="AR201" s="276"/>
      <c r="AS201" s="276"/>
      <c r="AT201" s="276"/>
      <c r="AU201" s="276"/>
      <c r="AV201" s="276"/>
      <c r="AW201" s="276"/>
      <c r="AX201" s="276"/>
      <c r="AY201" s="276"/>
      <c r="AZ201" s="276"/>
      <c r="BA201" s="276"/>
      <c r="BB201" s="276"/>
      <c r="BC201" s="276"/>
      <c r="BD201" s="276"/>
      <c r="BE201" s="276"/>
      <c r="BF201" s="276"/>
      <c r="BG201" s="276"/>
      <c r="BH201" s="276"/>
      <c r="BI201" s="276"/>
      <c r="BJ201" s="276"/>
      <c r="BK201" s="276"/>
      <c r="BL201" s="276"/>
      <c r="BM201" s="276"/>
      <c r="BN201" s="276"/>
      <c r="BO201" s="276"/>
      <c r="BP201" s="276"/>
      <c r="BQ201" s="276"/>
      <c r="BR201" s="276"/>
      <c r="BS201" s="276"/>
      <c r="BT201" s="276"/>
      <c r="BU201" s="276"/>
      <c r="BV201" s="276"/>
      <c r="BW201" s="276"/>
      <c r="BX201" s="276"/>
      <c r="BY201" s="276"/>
      <c r="BZ201" s="276"/>
      <c r="CA201" s="276"/>
      <c r="CB201" s="276"/>
      <c r="CC201" s="276"/>
      <c r="CD201" s="276"/>
      <c r="CE201" s="276"/>
      <c r="CF201" s="276"/>
      <c r="CG201" s="276"/>
      <c r="CH201" s="276"/>
      <c r="CI201" s="477"/>
      <c r="CJ201" s="28"/>
      <c r="CK201" s="28"/>
      <c r="CL201" s="28"/>
    </row>
    <row r="202" spans="5:90" ht="8.1" customHeight="1">
      <c r="E202" s="28"/>
      <c r="F202" s="28"/>
      <c r="G202" s="476"/>
      <c r="H202" s="276"/>
      <c r="I202" s="276"/>
      <c r="J202" s="276"/>
      <c r="K202" s="276"/>
      <c r="L202" s="276"/>
      <c r="M202" s="276"/>
      <c r="N202" s="276"/>
      <c r="O202" s="276"/>
      <c r="P202" s="276"/>
      <c r="Q202" s="276"/>
      <c r="R202" s="276"/>
      <c r="S202" s="276"/>
      <c r="T202" s="276"/>
      <c r="U202" s="276"/>
      <c r="V202" s="276"/>
      <c r="W202" s="276"/>
      <c r="X202" s="276"/>
      <c r="Y202" s="276"/>
      <c r="Z202" s="276"/>
      <c r="AA202" s="276"/>
      <c r="AB202" s="276"/>
      <c r="AC202" s="276"/>
      <c r="AD202" s="276"/>
      <c r="AE202" s="276"/>
      <c r="AF202" s="276"/>
      <c r="AG202" s="276"/>
      <c r="AH202" s="276"/>
      <c r="AI202" s="276"/>
      <c r="AJ202" s="276"/>
      <c r="AK202" s="276"/>
      <c r="AL202" s="276"/>
      <c r="AM202" s="276"/>
      <c r="AN202" s="276"/>
      <c r="AO202" s="276"/>
      <c r="AP202" s="276"/>
      <c r="AQ202" s="276"/>
      <c r="AR202" s="276"/>
      <c r="AS202" s="276"/>
      <c r="AT202" s="276"/>
      <c r="AU202" s="276"/>
      <c r="AV202" s="276"/>
      <c r="AW202" s="276"/>
      <c r="AX202" s="276"/>
      <c r="AY202" s="276"/>
      <c r="AZ202" s="276"/>
      <c r="BA202" s="276"/>
      <c r="BB202" s="276"/>
      <c r="BC202" s="276"/>
      <c r="BD202" s="276"/>
      <c r="BE202" s="276"/>
      <c r="BF202" s="276"/>
      <c r="BG202" s="276"/>
      <c r="BH202" s="276"/>
      <c r="BI202" s="276"/>
      <c r="BJ202" s="276"/>
      <c r="BK202" s="276"/>
      <c r="BL202" s="276"/>
      <c r="BM202" s="276"/>
      <c r="BN202" s="276"/>
      <c r="BO202" s="276"/>
      <c r="BP202" s="276"/>
      <c r="BQ202" s="276"/>
      <c r="BR202" s="276"/>
      <c r="BS202" s="276"/>
      <c r="BT202" s="276"/>
      <c r="BU202" s="276"/>
      <c r="BV202" s="276"/>
      <c r="BW202" s="276"/>
      <c r="BX202" s="276"/>
      <c r="BY202" s="276"/>
      <c r="BZ202" s="276"/>
      <c r="CA202" s="276"/>
      <c r="CB202" s="276"/>
      <c r="CC202" s="276"/>
      <c r="CD202" s="276"/>
      <c r="CE202" s="276"/>
      <c r="CF202" s="276"/>
      <c r="CG202" s="276"/>
      <c r="CH202" s="276"/>
      <c r="CI202" s="477"/>
      <c r="CJ202" s="28"/>
      <c r="CK202" s="28"/>
      <c r="CL202" s="28"/>
    </row>
    <row r="203" spans="5:90" ht="8.1" customHeight="1">
      <c r="E203" s="28"/>
      <c r="F203" s="28"/>
      <c r="G203" s="476"/>
      <c r="H203" s="276"/>
      <c r="I203" s="276"/>
      <c r="J203" s="276"/>
      <c r="K203" s="276"/>
      <c r="L203" s="276"/>
      <c r="M203" s="276"/>
      <c r="N203" s="276"/>
      <c r="O203" s="276"/>
      <c r="P203" s="276"/>
      <c r="Q203" s="276"/>
      <c r="R203" s="276"/>
      <c r="S203" s="276"/>
      <c r="T203" s="276"/>
      <c r="U203" s="276"/>
      <c r="V203" s="276"/>
      <c r="W203" s="276"/>
      <c r="X203" s="276"/>
      <c r="Y203" s="276"/>
      <c r="Z203" s="276"/>
      <c r="AA203" s="276"/>
      <c r="AB203" s="276"/>
      <c r="AC203" s="276"/>
      <c r="AD203" s="276"/>
      <c r="AE203" s="276"/>
      <c r="AF203" s="276"/>
      <c r="AG203" s="276"/>
      <c r="AH203" s="276"/>
      <c r="AI203" s="276"/>
      <c r="AJ203" s="276"/>
      <c r="AK203" s="276"/>
      <c r="AL203" s="276"/>
      <c r="AM203" s="276"/>
      <c r="AN203" s="276"/>
      <c r="AO203" s="276"/>
      <c r="AP203" s="276"/>
      <c r="AQ203" s="276"/>
      <c r="AR203" s="276"/>
      <c r="AS203" s="276"/>
      <c r="AT203" s="276"/>
      <c r="AU203" s="276"/>
      <c r="AV203" s="276"/>
      <c r="AW203" s="276"/>
      <c r="AX203" s="276"/>
      <c r="AY203" s="276"/>
      <c r="AZ203" s="276"/>
      <c r="BA203" s="276"/>
      <c r="BB203" s="276"/>
      <c r="BC203" s="276"/>
      <c r="BD203" s="276"/>
      <c r="BE203" s="276"/>
      <c r="BF203" s="276"/>
      <c r="BG203" s="276"/>
      <c r="BH203" s="276"/>
      <c r="BI203" s="276"/>
      <c r="BJ203" s="276"/>
      <c r="BK203" s="276"/>
      <c r="BL203" s="276"/>
      <c r="BM203" s="276"/>
      <c r="BN203" s="276"/>
      <c r="BO203" s="276"/>
      <c r="BP203" s="276"/>
      <c r="BQ203" s="276"/>
      <c r="BR203" s="276"/>
      <c r="BS203" s="276"/>
      <c r="BT203" s="276"/>
      <c r="BU203" s="276"/>
      <c r="BV203" s="276"/>
      <c r="BW203" s="276"/>
      <c r="BX203" s="276"/>
      <c r="BY203" s="276"/>
      <c r="BZ203" s="276"/>
      <c r="CA203" s="276"/>
      <c r="CB203" s="276"/>
      <c r="CC203" s="276"/>
      <c r="CD203" s="276"/>
      <c r="CE203" s="276"/>
      <c r="CF203" s="276"/>
      <c r="CG203" s="276"/>
      <c r="CH203" s="276"/>
      <c r="CI203" s="477"/>
      <c r="CJ203" s="28"/>
      <c r="CK203" s="28"/>
      <c r="CL203" s="28"/>
    </row>
    <row r="204" spans="5:90" ht="8.1" customHeight="1">
      <c r="E204" s="28"/>
      <c r="F204" s="28"/>
      <c r="G204" s="476"/>
      <c r="H204" s="276"/>
      <c r="I204" s="276"/>
      <c r="J204" s="276"/>
      <c r="K204" s="276"/>
      <c r="L204" s="276"/>
      <c r="M204" s="276"/>
      <c r="N204" s="276"/>
      <c r="O204" s="276"/>
      <c r="P204" s="276"/>
      <c r="Q204" s="276"/>
      <c r="R204" s="276"/>
      <c r="S204" s="276"/>
      <c r="T204" s="276"/>
      <c r="U204" s="276"/>
      <c r="V204" s="276"/>
      <c r="W204" s="276"/>
      <c r="X204" s="276"/>
      <c r="Y204" s="276"/>
      <c r="Z204" s="276"/>
      <c r="AA204" s="276"/>
      <c r="AB204" s="276"/>
      <c r="AC204" s="276"/>
      <c r="AD204" s="276"/>
      <c r="AE204" s="276"/>
      <c r="AF204" s="276"/>
      <c r="AG204" s="276"/>
      <c r="AH204" s="276"/>
      <c r="AI204" s="276"/>
      <c r="AJ204" s="276"/>
      <c r="AK204" s="276"/>
      <c r="AL204" s="276"/>
      <c r="AM204" s="276"/>
      <c r="AN204" s="276"/>
      <c r="AO204" s="276"/>
      <c r="AP204" s="276"/>
      <c r="AQ204" s="276"/>
      <c r="AR204" s="276"/>
      <c r="AS204" s="276"/>
      <c r="AT204" s="276"/>
      <c r="AU204" s="276"/>
      <c r="AV204" s="276"/>
      <c r="AW204" s="276"/>
      <c r="AX204" s="276"/>
      <c r="AY204" s="276"/>
      <c r="AZ204" s="276"/>
      <c r="BA204" s="276"/>
      <c r="BB204" s="276"/>
      <c r="BC204" s="276"/>
      <c r="BD204" s="276"/>
      <c r="BE204" s="276"/>
      <c r="BF204" s="276"/>
      <c r="BG204" s="276"/>
      <c r="BH204" s="276"/>
      <c r="BI204" s="276"/>
      <c r="BJ204" s="276"/>
      <c r="BK204" s="276"/>
      <c r="BL204" s="276"/>
      <c r="BM204" s="276"/>
      <c r="BN204" s="276"/>
      <c r="BO204" s="276"/>
      <c r="BP204" s="276"/>
      <c r="BQ204" s="276"/>
      <c r="BR204" s="276"/>
      <c r="BS204" s="276"/>
      <c r="BT204" s="276"/>
      <c r="BU204" s="276"/>
      <c r="BV204" s="276"/>
      <c r="BW204" s="276"/>
      <c r="BX204" s="276"/>
      <c r="BY204" s="276"/>
      <c r="BZ204" s="276"/>
      <c r="CA204" s="276"/>
      <c r="CB204" s="276"/>
      <c r="CC204" s="276"/>
      <c r="CD204" s="276"/>
      <c r="CE204" s="276"/>
      <c r="CF204" s="276"/>
      <c r="CG204" s="276"/>
      <c r="CH204" s="276"/>
      <c r="CI204" s="477"/>
      <c r="CJ204" s="28"/>
      <c r="CK204" s="28"/>
      <c r="CL204" s="28"/>
    </row>
    <row r="205" spans="5:90" ht="8.1" customHeight="1">
      <c r="E205" s="28"/>
      <c r="F205" s="28"/>
      <c r="G205" s="476"/>
      <c r="H205" s="276"/>
      <c r="I205" s="276"/>
      <c r="J205" s="276"/>
      <c r="K205" s="276"/>
      <c r="L205" s="276"/>
      <c r="M205" s="276"/>
      <c r="N205" s="276"/>
      <c r="O205" s="276"/>
      <c r="P205" s="276"/>
      <c r="Q205" s="276"/>
      <c r="R205" s="276"/>
      <c r="S205" s="276"/>
      <c r="T205" s="276"/>
      <c r="U205" s="276"/>
      <c r="V205" s="276"/>
      <c r="W205" s="276"/>
      <c r="X205" s="276"/>
      <c r="Y205" s="276"/>
      <c r="Z205" s="276"/>
      <c r="AA205" s="276"/>
      <c r="AB205" s="276"/>
      <c r="AC205" s="276"/>
      <c r="AD205" s="276"/>
      <c r="AE205" s="276"/>
      <c r="AF205" s="276"/>
      <c r="AG205" s="276"/>
      <c r="AH205" s="276"/>
      <c r="AI205" s="276"/>
      <c r="AJ205" s="276"/>
      <c r="AK205" s="276"/>
      <c r="AL205" s="276"/>
      <c r="AM205" s="276"/>
      <c r="AN205" s="276"/>
      <c r="AO205" s="276"/>
      <c r="AP205" s="276"/>
      <c r="AQ205" s="276"/>
      <c r="AR205" s="276"/>
      <c r="AS205" s="276"/>
      <c r="AT205" s="276"/>
      <c r="AU205" s="276"/>
      <c r="AV205" s="276"/>
      <c r="AW205" s="276"/>
      <c r="AX205" s="276"/>
      <c r="AY205" s="276"/>
      <c r="AZ205" s="276"/>
      <c r="BA205" s="276"/>
      <c r="BB205" s="276"/>
      <c r="BC205" s="276"/>
      <c r="BD205" s="276"/>
      <c r="BE205" s="276"/>
      <c r="BF205" s="276"/>
      <c r="BG205" s="276"/>
      <c r="BH205" s="276"/>
      <c r="BI205" s="276"/>
      <c r="BJ205" s="276"/>
      <c r="BK205" s="276"/>
      <c r="BL205" s="276"/>
      <c r="BM205" s="276"/>
      <c r="BN205" s="276"/>
      <c r="BO205" s="276"/>
      <c r="BP205" s="276"/>
      <c r="BQ205" s="276"/>
      <c r="BR205" s="276"/>
      <c r="BS205" s="276"/>
      <c r="BT205" s="276"/>
      <c r="BU205" s="276"/>
      <c r="BV205" s="276"/>
      <c r="BW205" s="276"/>
      <c r="BX205" s="276"/>
      <c r="BY205" s="276"/>
      <c r="BZ205" s="276"/>
      <c r="CA205" s="276"/>
      <c r="CB205" s="276"/>
      <c r="CC205" s="276"/>
      <c r="CD205" s="276"/>
      <c r="CE205" s="276"/>
      <c r="CF205" s="276"/>
      <c r="CG205" s="276"/>
      <c r="CH205" s="276"/>
      <c r="CI205" s="477"/>
      <c r="CJ205" s="28"/>
      <c r="CK205" s="28"/>
      <c r="CL205" s="28"/>
    </row>
    <row r="206" spans="5:90" ht="8.1" customHeight="1">
      <c r="E206" s="28"/>
      <c r="F206" s="28"/>
      <c r="G206" s="476"/>
      <c r="H206" s="276"/>
      <c r="I206" s="276"/>
      <c r="J206" s="276"/>
      <c r="K206" s="276"/>
      <c r="L206" s="276"/>
      <c r="M206" s="276"/>
      <c r="N206" s="276"/>
      <c r="O206" s="276"/>
      <c r="P206" s="276"/>
      <c r="Q206" s="276"/>
      <c r="R206" s="276"/>
      <c r="S206" s="276"/>
      <c r="T206" s="276"/>
      <c r="U206" s="276"/>
      <c r="V206" s="276"/>
      <c r="W206" s="276"/>
      <c r="X206" s="276"/>
      <c r="Y206" s="276"/>
      <c r="Z206" s="276"/>
      <c r="AA206" s="276"/>
      <c r="AB206" s="276"/>
      <c r="AC206" s="276"/>
      <c r="AD206" s="276"/>
      <c r="AE206" s="276"/>
      <c r="AF206" s="276"/>
      <c r="AG206" s="276"/>
      <c r="AH206" s="276"/>
      <c r="AI206" s="276"/>
      <c r="AJ206" s="276"/>
      <c r="AK206" s="276"/>
      <c r="AL206" s="276"/>
      <c r="AM206" s="276"/>
      <c r="AN206" s="276"/>
      <c r="AO206" s="276"/>
      <c r="AP206" s="276"/>
      <c r="AQ206" s="276"/>
      <c r="AR206" s="276"/>
      <c r="AS206" s="276"/>
      <c r="AT206" s="276"/>
      <c r="AU206" s="276"/>
      <c r="AV206" s="276"/>
      <c r="AW206" s="276"/>
      <c r="AX206" s="276"/>
      <c r="AY206" s="276"/>
      <c r="AZ206" s="276"/>
      <c r="BA206" s="276"/>
      <c r="BB206" s="276"/>
      <c r="BC206" s="276"/>
      <c r="BD206" s="276"/>
      <c r="BE206" s="276"/>
      <c r="BF206" s="276"/>
      <c r="BG206" s="276"/>
      <c r="BH206" s="276"/>
      <c r="BI206" s="276"/>
      <c r="BJ206" s="276"/>
      <c r="BK206" s="276"/>
      <c r="BL206" s="276"/>
      <c r="BM206" s="276"/>
      <c r="BN206" s="276"/>
      <c r="BO206" s="276"/>
      <c r="BP206" s="276"/>
      <c r="BQ206" s="276"/>
      <c r="BR206" s="276"/>
      <c r="BS206" s="276"/>
      <c r="BT206" s="276"/>
      <c r="BU206" s="276"/>
      <c r="BV206" s="276"/>
      <c r="BW206" s="276"/>
      <c r="BX206" s="276"/>
      <c r="BY206" s="276"/>
      <c r="BZ206" s="276"/>
      <c r="CA206" s="276"/>
      <c r="CB206" s="276"/>
      <c r="CC206" s="276"/>
      <c r="CD206" s="276"/>
      <c r="CE206" s="276"/>
      <c r="CF206" s="276"/>
      <c r="CG206" s="276"/>
      <c r="CH206" s="276"/>
      <c r="CI206" s="477"/>
      <c r="CJ206" s="28"/>
      <c r="CK206" s="28"/>
      <c r="CL206" s="28"/>
    </row>
    <row r="207" spans="5:90" ht="8.1" customHeight="1">
      <c r="E207" s="28"/>
      <c r="F207" s="28"/>
      <c r="G207" s="476"/>
      <c r="H207" s="276"/>
      <c r="I207" s="276"/>
      <c r="J207" s="276"/>
      <c r="K207" s="276"/>
      <c r="L207" s="276"/>
      <c r="M207" s="276"/>
      <c r="N207" s="276"/>
      <c r="O207" s="276"/>
      <c r="P207" s="276"/>
      <c r="Q207" s="276"/>
      <c r="R207" s="276"/>
      <c r="S207" s="276"/>
      <c r="T207" s="276"/>
      <c r="U207" s="276"/>
      <c r="V207" s="276"/>
      <c r="W207" s="276"/>
      <c r="X207" s="276"/>
      <c r="Y207" s="276"/>
      <c r="Z207" s="276"/>
      <c r="AA207" s="276"/>
      <c r="AB207" s="276"/>
      <c r="AC207" s="276"/>
      <c r="AD207" s="276"/>
      <c r="AE207" s="276"/>
      <c r="AF207" s="276"/>
      <c r="AG207" s="276"/>
      <c r="AH207" s="276"/>
      <c r="AI207" s="276"/>
      <c r="AJ207" s="276"/>
      <c r="AK207" s="276"/>
      <c r="AL207" s="276"/>
      <c r="AM207" s="276"/>
      <c r="AN207" s="276"/>
      <c r="AO207" s="276"/>
      <c r="AP207" s="276"/>
      <c r="AQ207" s="276"/>
      <c r="AR207" s="276"/>
      <c r="AS207" s="276"/>
      <c r="AT207" s="276"/>
      <c r="AU207" s="276"/>
      <c r="AV207" s="276"/>
      <c r="AW207" s="276"/>
      <c r="AX207" s="276"/>
      <c r="AY207" s="276"/>
      <c r="AZ207" s="276"/>
      <c r="BA207" s="276"/>
      <c r="BB207" s="276"/>
      <c r="BC207" s="276"/>
      <c r="BD207" s="276"/>
      <c r="BE207" s="276"/>
      <c r="BF207" s="276"/>
      <c r="BG207" s="276"/>
      <c r="BH207" s="276"/>
      <c r="BI207" s="276"/>
      <c r="BJ207" s="276"/>
      <c r="BK207" s="276"/>
      <c r="BL207" s="276"/>
      <c r="BM207" s="276"/>
      <c r="BN207" s="276"/>
      <c r="BO207" s="276"/>
      <c r="BP207" s="276"/>
      <c r="BQ207" s="276"/>
      <c r="BR207" s="276"/>
      <c r="BS207" s="276"/>
      <c r="BT207" s="276"/>
      <c r="BU207" s="276"/>
      <c r="BV207" s="276"/>
      <c r="BW207" s="276"/>
      <c r="BX207" s="276"/>
      <c r="BY207" s="276"/>
      <c r="BZ207" s="276"/>
      <c r="CA207" s="276"/>
      <c r="CB207" s="276"/>
      <c r="CC207" s="276"/>
      <c r="CD207" s="276"/>
      <c r="CE207" s="276"/>
      <c r="CF207" s="276"/>
      <c r="CG207" s="276"/>
      <c r="CH207" s="276"/>
      <c r="CI207" s="477"/>
      <c r="CJ207" s="28"/>
      <c r="CK207" s="28"/>
      <c r="CL207" s="28"/>
    </row>
    <row r="208" spans="5:90" ht="8.1" customHeight="1">
      <c r="E208" s="28"/>
      <c r="F208" s="28"/>
      <c r="G208" s="476"/>
      <c r="H208" s="276"/>
      <c r="I208" s="276"/>
      <c r="J208" s="276"/>
      <c r="K208" s="276"/>
      <c r="L208" s="276"/>
      <c r="M208" s="276"/>
      <c r="N208" s="276"/>
      <c r="O208" s="276"/>
      <c r="P208" s="276"/>
      <c r="Q208" s="276"/>
      <c r="R208" s="276"/>
      <c r="S208" s="276"/>
      <c r="T208" s="276"/>
      <c r="U208" s="276"/>
      <c r="V208" s="276"/>
      <c r="W208" s="276"/>
      <c r="X208" s="276"/>
      <c r="Y208" s="276"/>
      <c r="Z208" s="276"/>
      <c r="AA208" s="276"/>
      <c r="AB208" s="276"/>
      <c r="AC208" s="276"/>
      <c r="AD208" s="276"/>
      <c r="AE208" s="276"/>
      <c r="AF208" s="276"/>
      <c r="AG208" s="276"/>
      <c r="AH208" s="276"/>
      <c r="AI208" s="276"/>
      <c r="AJ208" s="276"/>
      <c r="AK208" s="276"/>
      <c r="AL208" s="276"/>
      <c r="AM208" s="276"/>
      <c r="AN208" s="276"/>
      <c r="AO208" s="276"/>
      <c r="AP208" s="276"/>
      <c r="AQ208" s="276"/>
      <c r="AR208" s="276"/>
      <c r="AS208" s="276"/>
      <c r="AT208" s="276"/>
      <c r="AU208" s="276"/>
      <c r="AV208" s="276"/>
      <c r="AW208" s="276"/>
      <c r="AX208" s="276"/>
      <c r="AY208" s="276"/>
      <c r="AZ208" s="276"/>
      <c r="BA208" s="276"/>
      <c r="BB208" s="276"/>
      <c r="BC208" s="276"/>
      <c r="BD208" s="276"/>
      <c r="BE208" s="276"/>
      <c r="BF208" s="276"/>
      <c r="BG208" s="276"/>
      <c r="BH208" s="276"/>
      <c r="BI208" s="276"/>
      <c r="BJ208" s="276"/>
      <c r="BK208" s="276"/>
      <c r="BL208" s="276"/>
      <c r="BM208" s="276"/>
      <c r="BN208" s="276"/>
      <c r="BO208" s="276"/>
      <c r="BP208" s="276"/>
      <c r="BQ208" s="276"/>
      <c r="BR208" s="276"/>
      <c r="BS208" s="276"/>
      <c r="BT208" s="276"/>
      <c r="BU208" s="276"/>
      <c r="BV208" s="276"/>
      <c r="BW208" s="276"/>
      <c r="BX208" s="276"/>
      <c r="BY208" s="276"/>
      <c r="BZ208" s="276"/>
      <c r="CA208" s="276"/>
      <c r="CB208" s="276"/>
      <c r="CC208" s="276"/>
      <c r="CD208" s="276"/>
      <c r="CE208" s="276"/>
      <c r="CF208" s="276"/>
      <c r="CG208" s="276"/>
      <c r="CH208" s="276"/>
      <c r="CI208" s="477"/>
      <c r="CJ208" s="28"/>
      <c r="CK208" s="28"/>
      <c r="CL208" s="28"/>
    </row>
    <row r="209" spans="5:90" ht="8.1" customHeight="1">
      <c r="E209" s="28"/>
      <c r="F209" s="28"/>
      <c r="G209" s="476"/>
      <c r="H209" s="276"/>
      <c r="I209" s="276"/>
      <c r="J209" s="276"/>
      <c r="K209" s="276"/>
      <c r="L209" s="276"/>
      <c r="M209" s="276"/>
      <c r="N209" s="276"/>
      <c r="O209" s="276"/>
      <c r="P209" s="276"/>
      <c r="Q209" s="276"/>
      <c r="R209" s="276"/>
      <c r="S209" s="276"/>
      <c r="T209" s="276"/>
      <c r="U209" s="276"/>
      <c r="V209" s="276"/>
      <c r="W209" s="276"/>
      <c r="X209" s="276"/>
      <c r="Y209" s="276"/>
      <c r="Z209" s="276"/>
      <c r="AA209" s="276"/>
      <c r="AB209" s="276"/>
      <c r="AC209" s="276"/>
      <c r="AD209" s="276"/>
      <c r="AE209" s="276"/>
      <c r="AF209" s="276"/>
      <c r="AG209" s="276"/>
      <c r="AH209" s="276"/>
      <c r="AI209" s="276"/>
      <c r="AJ209" s="276"/>
      <c r="AK209" s="276"/>
      <c r="AL209" s="276"/>
      <c r="AM209" s="276"/>
      <c r="AN209" s="276"/>
      <c r="AO209" s="276"/>
      <c r="AP209" s="276"/>
      <c r="AQ209" s="276"/>
      <c r="AR209" s="276"/>
      <c r="AS209" s="276"/>
      <c r="AT209" s="276"/>
      <c r="AU209" s="276"/>
      <c r="AV209" s="276"/>
      <c r="AW209" s="276"/>
      <c r="AX209" s="276"/>
      <c r="AY209" s="276"/>
      <c r="AZ209" s="276"/>
      <c r="BA209" s="276"/>
      <c r="BB209" s="276"/>
      <c r="BC209" s="276"/>
      <c r="BD209" s="276"/>
      <c r="BE209" s="276"/>
      <c r="BF209" s="276"/>
      <c r="BG209" s="276"/>
      <c r="BH209" s="276"/>
      <c r="BI209" s="276"/>
      <c r="BJ209" s="276"/>
      <c r="BK209" s="276"/>
      <c r="BL209" s="276"/>
      <c r="BM209" s="276"/>
      <c r="BN209" s="276"/>
      <c r="BO209" s="276"/>
      <c r="BP209" s="276"/>
      <c r="BQ209" s="276"/>
      <c r="BR209" s="276"/>
      <c r="BS209" s="276"/>
      <c r="BT209" s="276"/>
      <c r="BU209" s="276"/>
      <c r="BV209" s="276"/>
      <c r="BW209" s="276"/>
      <c r="BX209" s="276"/>
      <c r="BY209" s="276"/>
      <c r="BZ209" s="276"/>
      <c r="CA209" s="276"/>
      <c r="CB209" s="276"/>
      <c r="CC209" s="276"/>
      <c r="CD209" s="276"/>
      <c r="CE209" s="276"/>
      <c r="CF209" s="276"/>
      <c r="CG209" s="276"/>
      <c r="CH209" s="276"/>
      <c r="CI209" s="477"/>
      <c r="CJ209" s="28"/>
      <c r="CK209" s="28"/>
      <c r="CL209" s="28"/>
    </row>
    <row r="210" spans="5:90" ht="8.1" customHeight="1">
      <c r="E210" s="28"/>
      <c r="F210" s="28"/>
      <c r="G210" s="476"/>
      <c r="H210" s="276"/>
      <c r="I210" s="276"/>
      <c r="J210" s="276"/>
      <c r="K210" s="276"/>
      <c r="L210" s="276"/>
      <c r="M210" s="276"/>
      <c r="N210" s="276"/>
      <c r="O210" s="276"/>
      <c r="P210" s="276"/>
      <c r="Q210" s="276"/>
      <c r="R210" s="276"/>
      <c r="S210" s="276"/>
      <c r="T210" s="276"/>
      <c r="U210" s="276"/>
      <c r="V210" s="276"/>
      <c r="W210" s="276"/>
      <c r="X210" s="276"/>
      <c r="Y210" s="276"/>
      <c r="Z210" s="276"/>
      <c r="AA210" s="276"/>
      <c r="AB210" s="276"/>
      <c r="AC210" s="276"/>
      <c r="AD210" s="276"/>
      <c r="AE210" s="276"/>
      <c r="AF210" s="276"/>
      <c r="AG210" s="276"/>
      <c r="AH210" s="276"/>
      <c r="AI210" s="276"/>
      <c r="AJ210" s="276"/>
      <c r="AK210" s="276"/>
      <c r="AL210" s="276"/>
      <c r="AM210" s="276"/>
      <c r="AN210" s="276"/>
      <c r="AO210" s="276"/>
      <c r="AP210" s="276"/>
      <c r="AQ210" s="276"/>
      <c r="AR210" s="276"/>
      <c r="AS210" s="276"/>
      <c r="AT210" s="276"/>
      <c r="AU210" s="276"/>
      <c r="AV210" s="276"/>
      <c r="AW210" s="276"/>
      <c r="AX210" s="276"/>
      <c r="AY210" s="276"/>
      <c r="AZ210" s="276"/>
      <c r="BA210" s="276"/>
      <c r="BB210" s="276"/>
      <c r="BC210" s="276"/>
      <c r="BD210" s="276"/>
      <c r="BE210" s="276"/>
      <c r="BF210" s="276"/>
      <c r="BG210" s="276"/>
      <c r="BH210" s="276"/>
      <c r="BI210" s="276"/>
      <c r="BJ210" s="276"/>
      <c r="BK210" s="276"/>
      <c r="BL210" s="276"/>
      <c r="BM210" s="276"/>
      <c r="BN210" s="276"/>
      <c r="BO210" s="276"/>
      <c r="BP210" s="276"/>
      <c r="BQ210" s="276"/>
      <c r="BR210" s="276"/>
      <c r="BS210" s="276"/>
      <c r="BT210" s="276"/>
      <c r="BU210" s="276"/>
      <c r="BV210" s="276"/>
      <c r="BW210" s="276"/>
      <c r="BX210" s="276"/>
      <c r="BY210" s="276"/>
      <c r="BZ210" s="276"/>
      <c r="CA210" s="276"/>
      <c r="CB210" s="276"/>
      <c r="CC210" s="276"/>
      <c r="CD210" s="276"/>
      <c r="CE210" s="276"/>
      <c r="CF210" s="276"/>
      <c r="CG210" s="276"/>
      <c r="CH210" s="276"/>
      <c r="CI210" s="477"/>
      <c r="CJ210" s="28"/>
      <c r="CK210" s="28"/>
      <c r="CL210" s="28"/>
    </row>
    <row r="211" spans="5:90" ht="8.1" customHeight="1">
      <c r="E211" s="28"/>
      <c r="F211" s="28"/>
      <c r="G211" s="476"/>
      <c r="H211" s="276"/>
      <c r="I211" s="276"/>
      <c r="J211" s="276"/>
      <c r="K211" s="276"/>
      <c r="L211" s="276"/>
      <c r="M211" s="276"/>
      <c r="N211" s="276"/>
      <c r="O211" s="276"/>
      <c r="P211" s="276"/>
      <c r="Q211" s="276"/>
      <c r="R211" s="276"/>
      <c r="S211" s="276"/>
      <c r="T211" s="276"/>
      <c r="U211" s="276"/>
      <c r="V211" s="276"/>
      <c r="W211" s="276"/>
      <c r="X211" s="276"/>
      <c r="Y211" s="276"/>
      <c r="Z211" s="276"/>
      <c r="AA211" s="276"/>
      <c r="AB211" s="276"/>
      <c r="AC211" s="276"/>
      <c r="AD211" s="276"/>
      <c r="AE211" s="276"/>
      <c r="AF211" s="276"/>
      <c r="AG211" s="276"/>
      <c r="AH211" s="276"/>
      <c r="AI211" s="276"/>
      <c r="AJ211" s="276"/>
      <c r="AK211" s="276"/>
      <c r="AL211" s="276"/>
      <c r="AM211" s="276"/>
      <c r="AN211" s="276"/>
      <c r="AO211" s="276"/>
      <c r="AP211" s="276"/>
      <c r="AQ211" s="276"/>
      <c r="AR211" s="276"/>
      <c r="AS211" s="276"/>
      <c r="AT211" s="276"/>
      <c r="AU211" s="276"/>
      <c r="AV211" s="276"/>
      <c r="AW211" s="276"/>
      <c r="AX211" s="276"/>
      <c r="AY211" s="276"/>
      <c r="AZ211" s="276"/>
      <c r="BA211" s="276"/>
      <c r="BB211" s="276"/>
      <c r="BC211" s="276"/>
      <c r="BD211" s="276"/>
      <c r="BE211" s="276"/>
      <c r="BF211" s="276"/>
      <c r="BG211" s="276"/>
      <c r="BH211" s="276"/>
      <c r="BI211" s="276"/>
      <c r="BJ211" s="276"/>
      <c r="BK211" s="276"/>
      <c r="BL211" s="276"/>
      <c r="BM211" s="276"/>
      <c r="BN211" s="276"/>
      <c r="BO211" s="276"/>
      <c r="BP211" s="276"/>
      <c r="BQ211" s="276"/>
      <c r="BR211" s="276"/>
      <c r="BS211" s="276"/>
      <c r="BT211" s="276"/>
      <c r="BU211" s="276"/>
      <c r="BV211" s="276"/>
      <c r="BW211" s="276"/>
      <c r="BX211" s="276"/>
      <c r="BY211" s="276"/>
      <c r="BZ211" s="276"/>
      <c r="CA211" s="276"/>
      <c r="CB211" s="276"/>
      <c r="CC211" s="276"/>
      <c r="CD211" s="276"/>
      <c r="CE211" s="276"/>
      <c r="CF211" s="276"/>
      <c r="CG211" s="276"/>
      <c r="CH211" s="276"/>
      <c r="CI211" s="477"/>
      <c r="CJ211" s="28"/>
      <c r="CK211" s="28"/>
      <c r="CL211" s="28"/>
    </row>
    <row r="212" spans="5:90" ht="8.1" customHeight="1">
      <c r="E212" s="28"/>
      <c r="F212" s="28"/>
      <c r="G212" s="476"/>
      <c r="H212" s="276"/>
      <c r="I212" s="276"/>
      <c r="J212" s="276"/>
      <c r="K212" s="276"/>
      <c r="L212" s="276"/>
      <c r="M212" s="276"/>
      <c r="N212" s="276"/>
      <c r="O212" s="276"/>
      <c r="P212" s="276"/>
      <c r="Q212" s="276"/>
      <c r="R212" s="276"/>
      <c r="S212" s="276"/>
      <c r="T212" s="276"/>
      <c r="U212" s="276"/>
      <c r="V212" s="276"/>
      <c r="W212" s="276"/>
      <c r="X212" s="276"/>
      <c r="Y212" s="276"/>
      <c r="Z212" s="276"/>
      <c r="AA212" s="276"/>
      <c r="AB212" s="276"/>
      <c r="AC212" s="276"/>
      <c r="AD212" s="276"/>
      <c r="AE212" s="276"/>
      <c r="AF212" s="276"/>
      <c r="AG212" s="276"/>
      <c r="AH212" s="276"/>
      <c r="AI212" s="276"/>
      <c r="AJ212" s="276"/>
      <c r="AK212" s="276"/>
      <c r="AL212" s="276"/>
      <c r="AM212" s="276"/>
      <c r="AN212" s="276"/>
      <c r="AO212" s="276"/>
      <c r="AP212" s="276"/>
      <c r="AQ212" s="276"/>
      <c r="AR212" s="276"/>
      <c r="AS212" s="276"/>
      <c r="AT212" s="276"/>
      <c r="AU212" s="276"/>
      <c r="AV212" s="276"/>
      <c r="AW212" s="276"/>
      <c r="AX212" s="276"/>
      <c r="AY212" s="276"/>
      <c r="AZ212" s="276"/>
      <c r="BA212" s="276"/>
      <c r="BB212" s="276"/>
      <c r="BC212" s="276"/>
      <c r="BD212" s="276"/>
      <c r="BE212" s="276"/>
      <c r="BF212" s="276"/>
      <c r="BG212" s="276"/>
      <c r="BH212" s="276"/>
      <c r="BI212" s="276"/>
      <c r="BJ212" s="276"/>
      <c r="BK212" s="276"/>
      <c r="BL212" s="276"/>
      <c r="BM212" s="276"/>
      <c r="BN212" s="276"/>
      <c r="BO212" s="276"/>
      <c r="BP212" s="276"/>
      <c r="BQ212" s="276"/>
      <c r="BR212" s="276"/>
      <c r="BS212" s="276"/>
      <c r="BT212" s="276"/>
      <c r="BU212" s="276"/>
      <c r="BV212" s="276"/>
      <c r="BW212" s="276"/>
      <c r="BX212" s="276"/>
      <c r="BY212" s="276"/>
      <c r="BZ212" s="276"/>
      <c r="CA212" s="276"/>
      <c r="CB212" s="276"/>
      <c r="CC212" s="276"/>
      <c r="CD212" s="276"/>
      <c r="CE212" s="276"/>
      <c r="CF212" s="276"/>
      <c r="CG212" s="276"/>
      <c r="CH212" s="276"/>
      <c r="CI212" s="477"/>
      <c r="CJ212" s="28"/>
      <c r="CK212" s="28"/>
      <c r="CL212" s="28"/>
    </row>
    <row r="213" spans="5:90" ht="8.1" customHeight="1">
      <c r="E213" s="28"/>
      <c r="F213" s="28"/>
      <c r="G213" s="476"/>
      <c r="H213" s="276"/>
      <c r="I213" s="276"/>
      <c r="J213" s="276"/>
      <c r="K213" s="276"/>
      <c r="L213" s="276"/>
      <c r="M213" s="276"/>
      <c r="N213" s="276"/>
      <c r="O213" s="276"/>
      <c r="P213" s="276"/>
      <c r="Q213" s="276"/>
      <c r="R213" s="276"/>
      <c r="S213" s="276"/>
      <c r="T213" s="276"/>
      <c r="U213" s="276"/>
      <c r="V213" s="276"/>
      <c r="W213" s="276"/>
      <c r="X213" s="276"/>
      <c r="Y213" s="276"/>
      <c r="Z213" s="276"/>
      <c r="AA213" s="276"/>
      <c r="AB213" s="276"/>
      <c r="AC213" s="276"/>
      <c r="AD213" s="276"/>
      <c r="AE213" s="276"/>
      <c r="AF213" s="276"/>
      <c r="AG213" s="276"/>
      <c r="AH213" s="276"/>
      <c r="AI213" s="276"/>
      <c r="AJ213" s="276"/>
      <c r="AK213" s="276"/>
      <c r="AL213" s="276"/>
      <c r="AM213" s="276"/>
      <c r="AN213" s="276"/>
      <c r="AO213" s="276"/>
      <c r="AP213" s="276"/>
      <c r="AQ213" s="276"/>
      <c r="AR213" s="276"/>
      <c r="AS213" s="276"/>
      <c r="AT213" s="276"/>
      <c r="AU213" s="276"/>
      <c r="AV213" s="276"/>
      <c r="AW213" s="276"/>
      <c r="AX213" s="276"/>
      <c r="AY213" s="276"/>
      <c r="AZ213" s="276"/>
      <c r="BA213" s="276"/>
      <c r="BB213" s="276"/>
      <c r="BC213" s="276"/>
      <c r="BD213" s="276"/>
      <c r="BE213" s="276"/>
      <c r="BF213" s="276"/>
      <c r="BG213" s="276"/>
      <c r="BH213" s="276"/>
      <c r="BI213" s="276"/>
      <c r="BJ213" s="276"/>
      <c r="BK213" s="276"/>
      <c r="BL213" s="276"/>
      <c r="BM213" s="276"/>
      <c r="BN213" s="276"/>
      <c r="BO213" s="276"/>
      <c r="BP213" s="276"/>
      <c r="BQ213" s="276"/>
      <c r="BR213" s="276"/>
      <c r="BS213" s="276"/>
      <c r="BT213" s="276"/>
      <c r="BU213" s="276"/>
      <c r="BV213" s="276"/>
      <c r="BW213" s="276"/>
      <c r="BX213" s="276"/>
      <c r="BY213" s="276"/>
      <c r="BZ213" s="276"/>
      <c r="CA213" s="276"/>
      <c r="CB213" s="276"/>
      <c r="CC213" s="276"/>
      <c r="CD213" s="276"/>
      <c r="CE213" s="276"/>
      <c r="CF213" s="276"/>
      <c r="CG213" s="276"/>
      <c r="CH213" s="276"/>
      <c r="CI213" s="477"/>
      <c r="CJ213" s="28"/>
      <c r="CK213" s="28"/>
      <c r="CL213" s="28"/>
    </row>
    <row r="214" spans="5:90" ht="8.1" customHeight="1">
      <c r="E214" s="28"/>
      <c r="F214" s="28"/>
      <c r="G214" s="476"/>
      <c r="H214" s="276"/>
      <c r="I214" s="276"/>
      <c r="J214" s="276"/>
      <c r="K214" s="276"/>
      <c r="L214" s="276"/>
      <c r="M214" s="276"/>
      <c r="N214" s="276"/>
      <c r="O214" s="276"/>
      <c r="P214" s="276"/>
      <c r="Q214" s="276"/>
      <c r="R214" s="276"/>
      <c r="S214" s="276"/>
      <c r="T214" s="276"/>
      <c r="U214" s="276"/>
      <c r="V214" s="276"/>
      <c r="W214" s="276"/>
      <c r="X214" s="276"/>
      <c r="Y214" s="276"/>
      <c r="Z214" s="276"/>
      <c r="AA214" s="276"/>
      <c r="AB214" s="276"/>
      <c r="AC214" s="276"/>
      <c r="AD214" s="276"/>
      <c r="AE214" s="276"/>
      <c r="AF214" s="276"/>
      <c r="AG214" s="276"/>
      <c r="AH214" s="276"/>
      <c r="AI214" s="276"/>
      <c r="AJ214" s="276"/>
      <c r="AK214" s="276"/>
      <c r="AL214" s="276"/>
      <c r="AM214" s="276"/>
      <c r="AN214" s="276"/>
      <c r="AO214" s="276"/>
      <c r="AP214" s="276"/>
      <c r="AQ214" s="276"/>
      <c r="AR214" s="276"/>
      <c r="AS214" s="276"/>
      <c r="AT214" s="276"/>
      <c r="AU214" s="276"/>
      <c r="AV214" s="276"/>
      <c r="AW214" s="276"/>
      <c r="AX214" s="276"/>
      <c r="AY214" s="276"/>
      <c r="AZ214" s="276"/>
      <c r="BA214" s="276"/>
      <c r="BB214" s="276"/>
      <c r="BC214" s="276"/>
      <c r="BD214" s="276"/>
      <c r="BE214" s="276"/>
      <c r="BF214" s="276"/>
      <c r="BG214" s="276"/>
      <c r="BH214" s="276"/>
      <c r="BI214" s="276"/>
      <c r="BJ214" s="276"/>
      <c r="BK214" s="276"/>
      <c r="BL214" s="276"/>
      <c r="BM214" s="276"/>
      <c r="BN214" s="276"/>
      <c r="BO214" s="276"/>
      <c r="BP214" s="276"/>
      <c r="BQ214" s="276"/>
      <c r="BR214" s="276"/>
      <c r="BS214" s="276"/>
      <c r="BT214" s="276"/>
      <c r="BU214" s="276"/>
      <c r="BV214" s="276"/>
      <c r="BW214" s="276"/>
      <c r="BX214" s="276"/>
      <c r="BY214" s="276"/>
      <c r="BZ214" s="276"/>
      <c r="CA214" s="276"/>
      <c r="CB214" s="276"/>
      <c r="CC214" s="276"/>
      <c r="CD214" s="276"/>
      <c r="CE214" s="276"/>
      <c r="CF214" s="276"/>
      <c r="CG214" s="276"/>
      <c r="CH214" s="276"/>
      <c r="CI214" s="477"/>
      <c r="CJ214" s="28"/>
      <c r="CK214" s="28"/>
      <c r="CL214" s="28"/>
    </row>
    <row r="215" spans="5:90" ht="8.1" customHeight="1" thickBot="1">
      <c r="E215" s="28"/>
      <c r="F215" s="28"/>
      <c r="G215" s="478"/>
      <c r="H215" s="479"/>
      <c r="I215" s="479"/>
      <c r="J215" s="479"/>
      <c r="K215" s="479"/>
      <c r="L215" s="479"/>
      <c r="M215" s="479"/>
      <c r="N215" s="479"/>
      <c r="O215" s="479"/>
      <c r="P215" s="479"/>
      <c r="Q215" s="479"/>
      <c r="R215" s="479"/>
      <c r="S215" s="479"/>
      <c r="T215" s="479"/>
      <c r="U215" s="479"/>
      <c r="V215" s="479"/>
      <c r="W215" s="479"/>
      <c r="X215" s="479"/>
      <c r="Y215" s="479"/>
      <c r="Z215" s="479"/>
      <c r="AA215" s="479"/>
      <c r="AB215" s="479"/>
      <c r="AC215" s="479"/>
      <c r="AD215" s="479"/>
      <c r="AE215" s="479"/>
      <c r="AF215" s="479"/>
      <c r="AG215" s="479"/>
      <c r="AH215" s="479"/>
      <c r="AI215" s="479"/>
      <c r="AJ215" s="479"/>
      <c r="AK215" s="479"/>
      <c r="AL215" s="479"/>
      <c r="AM215" s="479"/>
      <c r="AN215" s="479"/>
      <c r="AO215" s="479"/>
      <c r="AP215" s="479"/>
      <c r="AQ215" s="479"/>
      <c r="AR215" s="479"/>
      <c r="AS215" s="479"/>
      <c r="AT215" s="479"/>
      <c r="AU215" s="479"/>
      <c r="AV215" s="479"/>
      <c r="AW215" s="479"/>
      <c r="AX215" s="479"/>
      <c r="AY215" s="479"/>
      <c r="AZ215" s="479"/>
      <c r="BA215" s="479"/>
      <c r="BB215" s="479"/>
      <c r="BC215" s="479"/>
      <c r="BD215" s="479"/>
      <c r="BE215" s="479"/>
      <c r="BF215" s="479"/>
      <c r="BG215" s="479"/>
      <c r="BH215" s="479"/>
      <c r="BI215" s="479"/>
      <c r="BJ215" s="479"/>
      <c r="BK215" s="479"/>
      <c r="BL215" s="479"/>
      <c r="BM215" s="479"/>
      <c r="BN215" s="479"/>
      <c r="BO215" s="479"/>
      <c r="BP215" s="479"/>
      <c r="BQ215" s="479"/>
      <c r="BR215" s="479"/>
      <c r="BS215" s="479"/>
      <c r="BT215" s="479"/>
      <c r="BU215" s="479"/>
      <c r="BV215" s="479"/>
      <c r="BW215" s="479"/>
      <c r="BX215" s="479"/>
      <c r="BY215" s="479"/>
      <c r="BZ215" s="479"/>
      <c r="CA215" s="479"/>
      <c r="CB215" s="479"/>
      <c r="CC215" s="479"/>
      <c r="CD215" s="479"/>
      <c r="CE215" s="479"/>
      <c r="CF215" s="479"/>
      <c r="CG215" s="479"/>
      <c r="CH215" s="479"/>
      <c r="CI215" s="480"/>
      <c r="CJ215" s="28"/>
      <c r="CK215" s="28"/>
      <c r="CL215" s="28"/>
    </row>
    <row r="216" spans="5:90" ht="8.1" customHeight="1">
      <c r="E216" s="28"/>
      <c r="F216" s="28"/>
      <c r="G216" s="28"/>
      <c r="H216" s="28"/>
      <c r="I216" s="28"/>
      <c r="J216" s="28"/>
      <c r="K216" s="28"/>
      <c r="L216" s="28"/>
      <c r="M216" s="28"/>
      <c r="N216" s="28"/>
      <c r="O216" s="28"/>
      <c r="P216" s="28"/>
      <c r="Q216" s="28"/>
      <c r="R216" s="28"/>
      <c r="S216" s="28"/>
      <c r="T216" s="28"/>
      <c r="U216" s="28"/>
      <c r="V216" s="28"/>
      <c r="W216" s="28"/>
      <c r="X216" s="28"/>
      <c r="Y216" s="28"/>
      <c r="Z216" s="28"/>
      <c r="AA216" s="28"/>
      <c r="AB216" s="28"/>
      <c r="AC216" s="28"/>
      <c r="AD216" s="28"/>
      <c r="AE216" s="28"/>
      <c r="AF216" s="28"/>
      <c r="AG216" s="28"/>
      <c r="AH216" s="28"/>
      <c r="AI216" s="28"/>
      <c r="AJ216" s="28"/>
      <c r="AK216" s="28"/>
      <c r="AL216" s="28"/>
      <c r="AM216" s="28"/>
      <c r="AN216" s="28"/>
      <c r="AO216" s="28"/>
      <c r="AP216" s="28"/>
      <c r="AQ216" s="28"/>
      <c r="AR216" s="28"/>
      <c r="AS216" s="28"/>
      <c r="AT216" s="28"/>
      <c r="AU216" s="28"/>
      <c r="AV216" s="28"/>
      <c r="AW216" s="28"/>
      <c r="AX216" s="28"/>
      <c r="AY216" s="28"/>
      <c r="AZ216" s="28"/>
      <c r="BA216" s="28"/>
      <c r="BB216" s="28"/>
      <c r="BC216" s="28"/>
      <c r="BD216" s="28"/>
      <c r="BE216" s="28"/>
      <c r="BF216" s="28"/>
      <c r="BG216" s="28"/>
      <c r="BH216" s="28"/>
      <c r="BI216" s="28"/>
      <c r="BJ216" s="28"/>
      <c r="BK216" s="28"/>
      <c r="BL216" s="28"/>
      <c r="BM216" s="28"/>
      <c r="BN216" s="28"/>
      <c r="BO216" s="28"/>
      <c r="BP216" s="28"/>
      <c r="BQ216" s="28"/>
      <c r="BR216" s="28"/>
      <c r="BS216" s="28"/>
      <c r="BT216" s="28"/>
      <c r="BU216" s="28"/>
      <c r="BV216" s="28"/>
      <c r="BW216" s="28"/>
      <c r="BX216" s="28"/>
      <c r="BY216" s="28"/>
      <c r="BZ216" s="28"/>
      <c r="CA216" s="28"/>
      <c r="CB216" s="28"/>
      <c r="CC216" s="28"/>
      <c r="CD216" s="28"/>
      <c r="CE216" s="28"/>
      <c r="CF216" s="28"/>
      <c r="CG216" s="28"/>
      <c r="CH216" s="28"/>
      <c r="CI216" s="28"/>
      <c r="CJ216" s="28"/>
      <c r="CK216" s="28"/>
      <c r="CL216" s="28"/>
    </row>
    <row r="217" spans="5:90" ht="8.1" customHeight="1">
      <c r="E217" s="28"/>
      <c r="F217" s="28"/>
      <c r="G217" s="28"/>
      <c r="H217" s="28"/>
      <c r="I217" s="28"/>
      <c r="J217" s="28"/>
      <c r="K217" s="28"/>
      <c r="L217" s="28"/>
      <c r="M217" s="28"/>
      <c r="N217" s="28"/>
      <c r="O217" s="28"/>
      <c r="P217" s="28"/>
      <c r="Q217" s="28"/>
      <c r="R217" s="28"/>
      <c r="S217" s="28"/>
      <c r="T217" s="28"/>
      <c r="U217" s="28"/>
      <c r="V217" s="28"/>
      <c r="W217" s="28"/>
      <c r="X217" s="28"/>
      <c r="Y217" s="28"/>
      <c r="Z217" s="28"/>
      <c r="AA217" s="28"/>
      <c r="AB217" s="28"/>
      <c r="AC217" s="28"/>
      <c r="AD217" s="28"/>
      <c r="AE217" s="28"/>
      <c r="AF217" s="28"/>
      <c r="AG217" s="28"/>
      <c r="AH217" s="28"/>
      <c r="AI217" s="28"/>
      <c r="AJ217" s="28"/>
      <c r="AK217" s="28"/>
      <c r="AL217" s="28"/>
      <c r="AM217" s="28"/>
      <c r="AN217" s="28"/>
      <c r="AO217" s="28"/>
      <c r="AP217" s="28"/>
      <c r="AQ217" s="28"/>
      <c r="AR217" s="28"/>
      <c r="AS217" s="28"/>
      <c r="AT217" s="28"/>
      <c r="AU217" s="28"/>
      <c r="AV217" s="28"/>
      <c r="AW217" s="28"/>
      <c r="AX217" s="28"/>
      <c r="AY217" s="28"/>
      <c r="AZ217" s="28"/>
      <c r="BA217" s="28"/>
      <c r="BB217" s="28"/>
      <c r="BC217" s="28"/>
      <c r="BD217" s="28"/>
      <c r="BE217" s="28"/>
      <c r="BF217" s="28"/>
      <c r="BG217" s="28"/>
      <c r="BH217" s="28"/>
      <c r="BI217" s="28"/>
      <c r="BJ217" s="28"/>
      <c r="BK217" s="28"/>
      <c r="BL217" s="28"/>
      <c r="BM217" s="28"/>
      <c r="BN217" s="28"/>
      <c r="BO217" s="28"/>
      <c r="BP217" s="28"/>
      <c r="BQ217" s="28"/>
      <c r="BR217" s="28"/>
      <c r="BS217" s="28"/>
      <c r="BT217" s="28"/>
      <c r="BU217" s="28"/>
      <c r="BV217" s="28"/>
      <c r="BW217" s="28"/>
      <c r="BX217" s="28"/>
      <c r="BY217" s="28"/>
      <c r="BZ217" s="28"/>
      <c r="CA217" s="28"/>
      <c r="CB217" s="28"/>
      <c r="CC217" s="28"/>
      <c r="CD217" s="28"/>
      <c r="CE217" s="28"/>
      <c r="CF217" s="28"/>
      <c r="CG217" s="28"/>
      <c r="CH217" s="28"/>
      <c r="CI217" s="28"/>
      <c r="CJ217" s="28"/>
      <c r="CK217" s="28"/>
      <c r="CL217" s="28"/>
    </row>
    <row r="218" spans="5:90" ht="8.1" customHeight="1">
      <c r="E218" s="28"/>
      <c r="F218" s="28"/>
      <c r="G218" s="28"/>
      <c r="H218" s="28"/>
      <c r="I218" s="28"/>
      <c r="J218" s="28"/>
      <c r="K218" s="28"/>
      <c r="L218" s="28"/>
      <c r="M218" s="28"/>
      <c r="N218" s="28"/>
      <c r="O218" s="28"/>
      <c r="P218" s="28"/>
      <c r="Q218" s="28"/>
      <c r="R218" s="28"/>
      <c r="S218" s="28"/>
      <c r="T218" s="28"/>
      <c r="U218" s="28"/>
      <c r="V218" s="28"/>
      <c r="W218" s="28"/>
      <c r="X218" s="28"/>
      <c r="Y218" s="28"/>
      <c r="Z218" s="28"/>
      <c r="AA218" s="28"/>
      <c r="AB218" s="28"/>
      <c r="AC218" s="28"/>
      <c r="AD218" s="28"/>
      <c r="AE218" s="28"/>
      <c r="AF218" s="28"/>
      <c r="AG218" s="28"/>
      <c r="AH218" s="28"/>
      <c r="AI218" s="28"/>
      <c r="AJ218" s="28"/>
      <c r="AK218" s="28"/>
      <c r="AL218" s="28"/>
      <c r="AM218" s="28"/>
      <c r="AN218" s="28"/>
      <c r="AO218" s="28"/>
      <c r="AP218" s="28"/>
      <c r="AQ218" s="28"/>
      <c r="AR218" s="28"/>
      <c r="AS218" s="28"/>
      <c r="AT218" s="28"/>
      <c r="AU218" s="28"/>
      <c r="AV218" s="28"/>
      <c r="AW218" s="28"/>
      <c r="AX218" s="28"/>
      <c r="AY218" s="28"/>
      <c r="AZ218" s="28"/>
      <c r="BA218" s="28"/>
      <c r="BB218" s="28"/>
      <c r="BC218" s="28"/>
      <c r="BD218" s="28"/>
      <c r="BE218" s="28"/>
      <c r="BF218" s="28"/>
      <c r="BG218" s="28"/>
      <c r="BH218" s="28"/>
      <c r="BI218" s="28"/>
      <c r="BJ218" s="28"/>
      <c r="BK218" s="28"/>
      <c r="BL218" s="28"/>
      <c r="BM218" s="28"/>
      <c r="BN218" s="28"/>
      <c r="BO218" s="28"/>
      <c r="BP218" s="28"/>
      <c r="BQ218" s="28"/>
      <c r="BR218" s="28"/>
      <c r="BS218" s="28"/>
      <c r="BT218" s="28"/>
      <c r="BU218" s="28"/>
      <c r="BV218" s="28"/>
      <c r="BW218" s="28"/>
      <c r="BX218" s="28"/>
      <c r="BY218" s="28"/>
      <c r="BZ218" s="28"/>
      <c r="CA218" s="28"/>
      <c r="CB218" s="28"/>
      <c r="CC218" s="28"/>
      <c r="CD218" s="28"/>
      <c r="CE218" s="28"/>
      <c r="CF218" s="28"/>
      <c r="CG218" s="28"/>
      <c r="CH218" s="28"/>
      <c r="CI218" s="28"/>
      <c r="CJ218" s="28"/>
      <c r="CK218" s="28"/>
      <c r="CL218" s="28"/>
    </row>
    <row r="219" spans="5:90" ht="8.1" customHeight="1">
      <c r="E219" s="28"/>
      <c r="F219" s="28"/>
      <c r="G219" s="28"/>
      <c r="H219" s="28"/>
      <c r="I219" s="28"/>
      <c r="J219" s="28"/>
      <c r="K219" s="28"/>
      <c r="L219" s="28"/>
      <c r="M219" s="28"/>
      <c r="N219" s="28"/>
      <c r="O219" s="28"/>
      <c r="P219" s="28"/>
      <c r="Q219" s="28"/>
      <c r="R219" s="28"/>
      <c r="S219" s="28"/>
      <c r="T219" s="28"/>
      <c r="U219" s="28"/>
      <c r="V219" s="28"/>
      <c r="W219" s="28"/>
      <c r="X219" s="28"/>
      <c r="Y219" s="28"/>
      <c r="Z219" s="28"/>
      <c r="AA219" s="28"/>
      <c r="AB219" s="28"/>
      <c r="AC219" s="28"/>
      <c r="AD219" s="28"/>
      <c r="AE219" s="28"/>
      <c r="AF219" s="28"/>
      <c r="AG219" s="28"/>
      <c r="AH219" s="28"/>
      <c r="AI219" s="28"/>
      <c r="AJ219" s="28"/>
      <c r="AK219" s="28"/>
      <c r="AL219" s="28"/>
      <c r="AM219" s="28"/>
      <c r="AN219" s="28"/>
      <c r="AO219" s="28"/>
      <c r="AP219" s="28"/>
      <c r="AQ219" s="28"/>
      <c r="AR219" s="28"/>
      <c r="AS219" s="28"/>
      <c r="AT219" s="28"/>
      <c r="AU219" s="28"/>
      <c r="AV219" s="28"/>
      <c r="AW219" s="28"/>
      <c r="AX219" s="28"/>
      <c r="AY219" s="28"/>
      <c r="AZ219" s="28"/>
      <c r="BA219" s="28"/>
      <c r="BB219" s="28"/>
      <c r="BC219" s="28"/>
      <c r="BD219" s="28"/>
      <c r="BE219" s="28"/>
      <c r="BF219" s="28"/>
      <c r="BG219" s="28"/>
      <c r="BH219" s="28"/>
      <c r="BI219" s="28"/>
      <c r="BJ219" s="28"/>
      <c r="BK219" s="28"/>
      <c r="BL219" s="28"/>
      <c r="BM219" s="28"/>
      <c r="BN219" s="28"/>
      <c r="BO219" s="28"/>
      <c r="BP219" s="28"/>
      <c r="BQ219" s="28"/>
      <c r="BR219" s="28"/>
      <c r="BS219" s="28"/>
      <c r="BT219" s="28"/>
      <c r="BU219" s="28"/>
      <c r="BV219" s="28"/>
      <c r="BW219" s="28"/>
      <c r="BX219" s="28"/>
      <c r="BY219" s="28"/>
      <c r="BZ219" s="28"/>
      <c r="CA219" s="28"/>
      <c r="CB219" s="28"/>
      <c r="CC219" s="28"/>
      <c r="CD219" s="28"/>
      <c r="CE219" s="28"/>
      <c r="CF219" s="28"/>
      <c r="CG219" s="28"/>
      <c r="CH219" s="28"/>
      <c r="CI219" s="28"/>
      <c r="CJ219" s="28"/>
      <c r="CK219" s="28"/>
      <c r="CL219" s="28"/>
    </row>
    <row r="220" spans="5:90" ht="8.1" customHeight="1">
      <c r="E220" s="28"/>
      <c r="F220" s="28"/>
      <c r="G220" s="28"/>
      <c r="H220" s="28"/>
      <c r="I220" s="28"/>
      <c r="J220" s="28"/>
      <c r="K220" s="28"/>
      <c r="L220" s="28"/>
      <c r="M220" s="28"/>
      <c r="N220" s="28"/>
      <c r="O220" s="28"/>
      <c r="P220" s="28"/>
      <c r="Q220" s="28"/>
      <c r="R220" s="28"/>
      <c r="S220" s="28"/>
      <c r="T220" s="28"/>
      <c r="U220" s="28"/>
      <c r="V220" s="28"/>
      <c r="W220" s="28"/>
      <c r="X220" s="28"/>
      <c r="Y220" s="28"/>
      <c r="Z220" s="28"/>
      <c r="AA220" s="28"/>
      <c r="AB220" s="28"/>
      <c r="AC220" s="28"/>
      <c r="AD220" s="28"/>
      <c r="AE220" s="28"/>
      <c r="AF220" s="28"/>
      <c r="AG220" s="28"/>
      <c r="AH220" s="28"/>
      <c r="AI220" s="28"/>
      <c r="AJ220" s="28"/>
      <c r="AK220" s="28"/>
      <c r="AL220" s="28"/>
      <c r="AM220" s="28"/>
      <c r="AN220" s="28"/>
      <c r="AO220" s="28"/>
      <c r="AP220" s="28"/>
      <c r="AQ220" s="28"/>
      <c r="AR220" s="28"/>
      <c r="AS220" s="28"/>
      <c r="AT220" s="28"/>
      <c r="AU220" s="28"/>
      <c r="AV220" s="28"/>
      <c r="AW220" s="28"/>
      <c r="AX220" s="28"/>
      <c r="AY220" s="28"/>
      <c r="AZ220" s="28"/>
      <c r="BA220" s="28"/>
      <c r="BB220" s="28"/>
      <c r="BC220" s="28"/>
      <c r="BD220" s="28"/>
      <c r="BE220" s="28"/>
      <c r="BF220" s="28"/>
      <c r="BG220" s="28"/>
      <c r="BH220" s="28"/>
      <c r="BI220" s="28"/>
      <c r="BJ220" s="28"/>
      <c r="BK220" s="28"/>
      <c r="BL220" s="28"/>
      <c r="BM220" s="28"/>
      <c r="BN220" s="28"/>
      <c r="BO220" s="28"/>
      <c r="BP220" s="28"/>
      <c r="BQ220" s="28"/>
      <c r="BR220" s="28"/>
      <c r="BS220" s="28"/>
      <c r="BT220" s="28"/>
      <c r="BU220" s="28"/>
      <c r="BV220" s="28"/>
      <c r="BW220" s="28"/>
      <c r="BX220" s="28"/>
      <c r="BY220" s="28"/>
      <c r="BZ220" s="28"/>
      <c r="CA220" s="28"/>
      <c r="CB220" s="28"/>
      <c r="CC220" s="28"/>
      <c r="CD220" s="28"/>
      <c r="CE220" s="28"/>
      <c r="CF220" s="28"/>
      <c r="CG220" s="28"/>
      <c r="CH220" s="28"/>
      <c r="CI220" s="28"/>
      <c r="CJ220" s="28"/>
      <c r="CK220" s="28"/>
      <c r="CL220" s="28"/>
    </row>
    <row r="221" spans="5:90" ht="8.1" customHeight="1">
      <c r="E221" s="111" t="s">
        <v>21</v>
      </c>
      <c r="F221" s="111"/>
      <c r="G221" s="111"/>
      <c r="H221" s="111"/>
      <c r="I221" s="111"/>
      <c r="J221" s="111"/>
      <c r="K221" s="111"/>
      <c r="L221" s="111"/>
      <c r="M221" s="111"/>
      <c r="N221" s="111"/>
      <c r="O221" s="111"/>
      <c r="P221" s="111"/>
      <c r="Q221" s="111"/>
      <c r="R221" s="111"/>
      <c r="S221" s="111"/>
      <c r="T221" s="111"/>
      <c r="U221" s="111"/>
      <c r="V221" s="111"/>
      <c r="W221" s="111"/>
      <c r="X221" s="111"/>
      <c r="Y221" s="111"/>
      <c r="Z221" s="111"/>
      <c r="AA221" s="111"/>
      <c r="AB221" s="111"/>
      <c r="AC221" s="111"/>
      <c r="AD221" s="111"/>
      <c r="AE221" s="111"/>
      <c r="AF221" s="111"/>
      <c r="AG221" s="111"/>
      <c r="AH221" s="111"/>
      <c r="AI221" s="111"/>
      <c r="AJ221" s="111"/>
      <c r="AK221" s="111"/>
      <c r="AL221" s="111"/>
      <c r="AM221" s="111"/>
      <c r="AN221" s="111"/>
      <c r="AO221" s="111"/>
      <c r="AP221" s="111"/>
      <c r="AQ221" s="111"/>
      <c r="AR221" s="111"/>
      <c r="AS221" s="111"/>
      <c r="AT221" s="111"/>
      <c r="AU221" s="111"/>
      <c r="AV221" s="111"/>
      <c r="AW221" s="111"/>
      <c r="AX221" s="111"/>
      <c r="AY221" s="111"/>
      <c r="AZ221" s="111"/>
      <c r="BA221" s="111"/>
      <c r="BB221" s="111"/>
      <c r="BC221" s="111"/>
      <c r="BD221" s="111"/>
      <c r="BE221" s="111"/>
      <c r="BF221" s="111"/>
      <c r="BG221" s="111"/>
      <c r="BH221" s="111"/>
      <c r="BI221" s="111"/>
      <c r="BJ221" s="111"/>
      <c r="BK221" s="111"/>
      <c r="BL221" s="111"/>
      <c r="BM221" s="111"/>
      <c r="BN221" s="111"/>
      <c r="BO221" s="111"/>
      <c r="BP221" s="111"/>
      <c r="BQ221" s="111"/>
      <c r="BR221" s="111"/>
      <c r="BS221" s="111"/>
      <c r="BT221" s="111"/>
      <c r="BU221" s="111"/>
      <c r="BV221" s="111"/>
      <c r="BW221" s="111"/>
      <c r="BX221" s="111"/>
      <c r="BY221" s="111"/>
      <c r="BZ221" s="111"/>
      <c r="CA221" s="111"/>
      <c r="CB221" s="111"/>
      <c r="CC221" s="111"/>
      <c r="CD221" s="111"/>
      <c r="CE221" s="111"/>
      <c r="CF221" s="111"/>
      <c r="CG221" s="111"/>
      <c r="CH221" s="111"/>
      <c r="CI221" s="111"/>
      <c r="CJ221" s="111"/>
      <c r="CK221" s="111"/>
      <c r="CL221" s="111"/>
    </row>
    <row r="222" spans="5:90" ht="8.1" customHeight="1">
      <c r="E222" s="481"/>
      <c r="F222" s="481"/>
      <c r="G222" s="481"/>
      <c r="H222" s="481"/>
      <c r="I222" s="481"/>
      <c r="J222" s="481"/>
      <c r="K222" s="481"/>
      <c r="L222" s="481"/>
      <c r="M222" s="481"/>
      <c r="N222" s="481"/>
      <c r="O222" s="481"/>
      <c r="P222" s="481"/>
      <c r="Q222" s="481"/>
      <c r="R222" s="481"/>
      <c r="S222" s="481"/>
      <c r="T222" s="481"/>
      <c r="U222" s="481"/>
      <c r="V222" s="481"/>
      <c r="W222" s="481"/>
      <c r="X222" s="481"/>
      <c r="Y222" s="481"/>
      <c r="Z222" s="481"/>
      <c r="AA222" s="481"/>
      <c r="AB222" s="481"/>
      <c r="AC222" s="481"/>
      <c r="AD222" s="481"/>
      <c r="AE222" s="481"/>
      <c r="AF222" s="481"/>
      <c r="AG222" s="481"/>
      <c r="AH222" s="481"/>
      <c r="AI222" s="481"/>
      <c r="AJ222" s="481"/>
      <c r="AK222" s="481"/>
      <c r="AL222" s="481"/>
      <c r="AM222" s="481"/>
      <c r="AN222" s="481"/>
      <c r="AO222" s="481"/>
      <c r="AP222" s="481"/>
      <c r="AQ222" s="481"/>
      <c r="AR222" s="481"/>
      <c r="AS222" s="481"/>
      <c r="AT222" s="481"/>
      <c r="AU222" s="481"/>
      <c r="AV222" s="481"/>
      <c r="AW222" s="481"/>
      <c r="AX222" s="481"/>
      <c r="AY222" s="481"/>
      <c r="AZ222" s="481"/>
      <c r="BA222" s="481"/>
      <c r="BB222" s="481"/>
      <c r="BC222" s="481"/>
      <c r="BD222" s="481"/>
      <c r="BE222" s="481"/>
      <c r="BF222" s="481"/>
      <c r="BG222" s="481"/>
      <c r="BH222" s="481"/>
      <c r="BI222" s="481"/>
      <c r="BJ222" s="481"/>
      <c r="BK222" s="481"/>
      <c r="BL222" s="481"/>
      <c r="BM222" s="481"/>
      <c r="BN222" s="481"/>
      <c r="BO222" s="481"/>
      <c r="BP222" s="481"/>
      <c r="BQ222" s="481"/>
      <c r="BR222" s="481"/>
      <c r="BS222" s="481"/>
      <c r="BT222" s="481"/>
      <c r="BU222" s="481"/>
      <c r="BV222" s="481"/>
      <c r="BW222" s="481"/>
      <c r="BX222" s="481"/>
      <c r="BY222" s="481"/>
      <c r="BZ222" s="481"/>
      <c r="CA222" s="481"/>
      <c r="CB222" s="481"/>
      <c r="CC222" s="481"/>
      <c r="CD222" s="481"/>
      <c r="CE222" s="481"/>
      <c r="CF222" s="481"/>
      <c r="CG222" s="481"/>
      <c r="CH222" s="481"/>
      <c r="CI222" s="481"/>
      <c r="CJ222" s="481"/>
      <c r="CK222" s="481"/>
      <c r="CL222" s="481"/>
    </row>
    <row r="223" spans="5:90" ht="8.1" customHeight="1">
      <c r="E223" s="482" t="s">
        <v>22</v>
      </c>
      <c r="F223" s="482"/>
      <c r="G223" s="482"/>
      <c r="H223" s="482"/>
      <c r="I223" s="482" t="s">
        <v>0</v>
      </c>
      <c r="J223" s="482"/>
      <c r="K223" s="482"/>
      <c r="L223" s="482"/>
      <c r="M223" s="482"/>
      <c r="N223" s="482"/>
      <c r="O223" s="482"/>
      <c r="P223" s="482"/>
      <c r="Q223" s="482"/>
      <c r="R223" s="482"/>
      <c r="S223" s="482"/>
      <c r="T223" s="482"/>
      <c r="U223" s="482"/>
      <c r="V223" s="482"/>
      <c r="W223" s="482"/>
      <c r="X223" s="482" t="s">
        <v>1</v>
      </c>
      <c r="Y223" s="482"/>
      <c r="Z223" s="482"/>
      <c r="AA223" s="482"/>
      <c r="AB223" s="482"/>
      <c r="AC223" s="482"/>
      <c r="AD223" s="482"/>
      <c r="AE223" s="482"/>
      <c r="AF223" s="482"/>
      <c r="AG223" s="482"/>
      <c r="AH223" s="482"/>
      <c r="AI223" s="482"/>
      <c r="AJ223" s="482"/>
      <c r="AK223" s="482"/>
      <c r="AL223" s="482" t="s">
        <v>23</v>
      </c>
      <c r="AM223" s="482"/>
      <c r="AN223" s="482"/>
      <c r="AO223" s="482"/>
      <c r="AP223" s="482"/>
      <c r="AQ223" s="482"/>
      <c r="AR223" s="482"/>
      <c r="AS223" s="482"/>
      <c r="AT223" s="482"/>
      <c r="AU223" s="482"/>
      <c r="AV223" s="482"/>
      <c r="AW223" s="482"/>
      <c r="AX223" s="482"/>
      <c r="AY223" s="482"/>
      <c r="AZ223" s="482"/>
      <c r="BA223" s="482"/>
      <c r="BB223" s="482"/>
      <c r="BC223" s="482"/>
      <c r="BD223" s="482"/>
      <c r="BE223" s="482"/>
      <c r="BF223" s="482"/>
      <c r="BG223" s="482"/>
      <c r="BH223" s="482"/>
      <c r="BI223" s="482" t="s">
        <v>24</v>
      </c>
      <c r="BJ223" s="482"/>
      <c r="BK223" s="482"/>
      <c r="BL223" s="482"/>
      <c r="BM223" s="482"/>
      <c r="BN223" s="482"/>
      <c r="BO223" s="482"/>
      <c r="BP223" s="482"/>
      <c r="BQ223" s="482"/>
      <c r="BR223" s="482"/>
      <c r="BS223" s="482"/>
      <c r="BT223" s="482"/>
      <c r="BU223" s="482"/>
      <c r="BV223" s="482"/>
      <c r="BW223" s="482"/>
      <c r="BX223" s="482"/>
      <c r="BY223" s="482"/>
      <c r="BZ223" s="482"/>
      <c r="CA223" s="482"/>
      <c r="CB223" s="482"/>
      <c r="CC223" s="468" t="s">
        <v>25</v>
      </c>
      <c r="CD223" s="468"/>
      <c r="CE223" s="468"/>
      <c r="CF223" s="468"/>
      <c r="CG223" s="468"/>
      <c r="CH223" s="468"/>
      <c r="CI223" s="468"/>
      <c r="CJ223" s="468"/>
      <c r="CK223" s="468"/>
      <c r="CL223" s="468"/>
    </row>
    <row r="224" spans="5:90" ht="8.1" customHeight="1">
      <c r="E224" s="482"/>
      <c r="F224" s="482"/>
      <c r="G224" s="482"/>
      <c r="H224" s="482"/>
      <c r="I224" s="482"/>
      <c r="J224" s="482"/>
      <c r="K224" s="482"/>
      <c r="L224" s="482"/>
      <c r="M224" s="482"/>
      <c r="N224" s="482"/>
      <c r="O224" s="482"/>
      <c r="P224" s="482"/>
      <c r="Q224" s="482"/>
      <c r="R224" s="482"/>
      <c r="S224" s="482"/>
      <c r="T224" s="482"/>
      <c r="U224" s="482"/>
      <c r="V224" s="482"/>
      <c r="W224" s="482"/>
      <c r="X224" s="482"/>
      <c r="Y224" s="482"/>
      <c r="Z224" s="482"/>
      <c r="AA224" s="482"/>
      <c r="AB224" s="482"/>
      <c r="AC224" s="482"/>
      <c r="AD224" s="482"/>
      <c r="AE224" s="482"/>
      <c r="AF224" s="482"/>
      <c r="AG224" s="482"/>
      <c r="AH224" s="482"/>
      <c r="AI224" s="482"/>
      <c r="AJ224" s="482"/>
      <c r="AK224" s="482"/>
      <c r="AL224" s="482"/>
      <c r="AM224" s="482"/>
      <c r="AN224" s="482"/>
      <c r="AO224" s="482"/>
      <c r="AP224" s="482"/>
      <c r="AQ224" s="482"/>
      <c r="AR224" s="482"/>
      <c r="AS224" s="482"/>
      <c r="AT224" s="482"/>
      <c r="AU224" s="482"/>
      <c r="AV224" s="482"/>
      <c r="AW224" s="482"/>
      <c r="AX224" s="482"/>
      <c r="AY224" s="482"/>
      <c r="AZ224" s="482"/>
      <c r="BA224" s="482"/>
      <c r="BB224" s="482"/>
      <c r="BC224" s="482"/>
      <c r="BD224" s="482"/>
      <c r="BE224" s="482"/>
      <c r="BF224" s="482"/>
      <c r="BG224" s="482"/>
      <c r="BH224" s="482"/>
      <c r="BI224" s="482"/>
      <c r="BJ224" s="482"/>
      <c r="BK224" s="482"/>
      <c r="BL224" s="482"/>
      <c r="BM224" s="482"/>
      <c r="BN224" s="482"/>
      <c r="BO224" s="482"/>
      <c r="BP224" s="482"/>
      <c r="BQ224" s="482"/>
      <c r="BR224" s="482"/>
      <c r="BS224" s="482"/>
      <c r="BT224" s="482"/>
      <c r="BU224" s="482"/>
      <c r="BV224" s="482"/>
      <c r="BW224" s="482"/>
      <c r="BX224" s="482"/>
      <c r="BY224" s="482"/>
      <c r="BZ224" s="482"/>
      <c r="CA224" s="482"/>
      <c r="CB224" s="482"/>
      <c r="CC224" s="468"/>
      <c r="CD224" s="468"/>
      <c r="CE224" s="468"/>
      <c r="CF224" s="468"/>
      <c r="CG224" s="468"/>
      <c r="CH224" s="468"/>
      <c r="CI224" s="468"/>
      <c r="CJ224" s="468"/>
      <c r="CK224" s="468"/>
      <c r="CL224" s="468"/>
    </row>
    <row r="225" spans="5:117" ht="8.1" customHeight="1">
      <c r="E225" s="482"/>
      <c r="F225" s="482"/>
      <c r="G225" s="482"/>
      <c r="H225" s="482"/>
      <c r="I225" s="482"/>
      <c r="J225" s="482"/>
      <c r="K225" s="482"/>
      <c r="L225" s="482"/>
      <c r="M225" s="482"/>
      <c r="N225" s="482"/>
      <c r="O225" s="482"/>
      <c r="P225" s="482"/>
      <c r="Q225" s="482"/>
      <c r="R225" s="482"/>
      <c r="S225" s="482"/>
      <c r="T225" s="482"/>
      <c r="U225" s="482"/>
      <c r="V225" s="482"/>
      <c r="W225" s="482"/>
      <c r="X225" s="482"/>
      <c r="Y225" s="482"/>
      <c r="Z225" s="482"/>
      <c r="AA225" s="482"/>
      <c r="AB225" s="482"/>
      <c r="AC225" s="482"/>
      <c r="AD225" s="482"/>
      <c r="AE225" s="482"/>
      <c r="AF225" s="482"/>
      <c r="AG225" s="482"/>
      <c r="AH225" s="482"/>
      <c r="AI225" s="482"/>
      <c r="AJ225" s="482"/>
      <c r="AK225" s="482"/>
      <c r="AL225" s="482"/>
      <c r="AM225" s="482"/>
      <c r="AN225" s="482"/>
      <c r="AO225" s="482"/>
      <c r="AP225" s="482"/>
      <c r="AQ225" s="482"/>
      <c r="AR225" s="482"/>
      <c r="AS225" s="482"/>
      <c r="AT225" s="482"/>
      <c r="AU225" s="482"/>
      <c r="AV225" s="482"/>
      <c r="AW225" s="482"/>
      <c r="AX225" s="482"/>
      <c r="AY225" s="482"/>
      <c r="AZ225" s="482"/>
      <c r="BA225" s="482"/>
      <c r="BB225" s="482"/>
      <c r="BC225" s="482"/>
      <c r="BD225" s="482"/>
      <c r="BE225" s="482"/>
      <c r="BF225" s="482"/>
      <c r="BG225" s="482"/>
      <c r="BH225" s="482"/>
      <c r="BI225" s="482"/>
      <c r="BJ225" s="482"/>
      <c r="BK225" s="482"/>
      <c r="BL225" s="482"/>
      <c r="BM225" s="482"/>
      <c r="BN225" s="482"/>
      <c r="BO225" s="482"/>
      <c r="BP225" s="482"/>
      <c r="BQ225" s="482"/>
      <c r="BR225" s="482"/>
      <c r="BS225" s="482"/>
      <c r="BT225" s="482"/>
      <c r="BU225" s="482"/>
      <c r="BV225" s="482"/>
      <c r="BW225" s="482"/>
      <c r="BX225" s="482"/>
      <c r="BY225" s="482"/>
      <c r="BZ225" s="482"/>
      <c r="CA225" s="482"/>
      <c r="CB225" s="482"/>
      <c r="CC225" s="468"/>
      <c r="CD225" s="468"/>
      <c r="CE225" s="468"/>
      <c r="CF225" s="468"/>
      <c r="CG225" s="468"/>
      <c r="CH225" s="468"/>
      <c r="CI225" s="468"/>
      <c r="CJ225" s="468"/>
      <c r="CK225" s="468"/>
      <c r="CL225" s="468"/>
      <c r="DG225" s="10" t="s">
        <v>149</v>
      </c>
      <c r="DH225" s="11" t="s">
        <v>150</v>
      </c>
      <c r="DI225" s="1" t="s">
        <v>151</v>
      </c>
      <c r="DJ225" s="1" t="s">
        <v>152</v>
      </c>
      <c r="DK225" s="1" t="s">
        <v>153</v>
      </c>
      <c r="DL225" s="1" t="s">
        <v>154</v>
      </c>
      <c r="DM225" s="1" t="s">
        <v>155</v>
      </c>
    </row>
    <row r="226" spans="5:117" ht="8.1" customHeight="1">
      <c r="E226" s="469"/>
      <c r="F226" s="469"/>
      <c r="G226" s="469"/>
      <c r="H226" s="469"/>
      <c r="I226" s="470" t="str">
        <f>(IF(OR($E226="■番号■",$E226=""),"",VLOOKUP($E226,$DH226:$DI234,2,FALSE)))</f>
        <v/>
      </c>
      <c r="J226" s="470"/>
      <c r="K226" s="470"/>
      <c r="L226" s="470"/>
      <c r="M226" s="470"/>
      <c r="N226" s="470"/>
      <c r="O226" s="470"/>
      <c r="P226" s="470"/>
      <c r="Q226" s="470"/>
      <c r="R226" s="470"/>
      <c r="S226" s="470"/>
      <c r="T226" s="470"/>
      <c r="U226" s="470"/>
      <c r="V226" s="470"/>
      <c r="W226" s="470"/>
      <c r="X226" s="471"/>
      <c r="Y226" s="472"/>
      <c r="Z226" s="472"/>
      <c r="AA226" s="472"/>
      <c r="AB226" s="472"/>
      <c r="AC226" s="472"/>
      <c r="AD226" s="472"/>
      <c r="AE226" s="472"/>
      <c r="AF226" s="472"/>
      <c r="AG226" s="472"/>
      <c r="AH226" s="472"/>
      <c r="AI226" s="472"/>
      <c r="AJ226" s="472"/>
      <c r="AK226" s="472"/>
      <c r="AL226" s="471"/>
      <c r="AM226" s="471"/>
      <c r="AN226" s="471"/>
      <c r="AO226" s="471"/>
      <c r="AP226" s="471"/>
      <c r="AQ226" s="471"/>
      <c r="AR226" s="471"/>
      <c r="AS226" s="471"/>
      <c r="AT226" s="471"/>
      <c r="AU226" s="471"/>
      <c r="AV226" s="471"/>
      <c r="AW226" s="471"/>
      <c r="AX226" s="471"/>
      <c r="AY226" s="471"/>
      <c r="AZ226" s="471"/>
      <c r="BA226" s="471"/>
      <c r="BB226" s="471"/>
      <c r="BC226" s="471"/>
      <c r="BD226" s="471"/>
      <c r="BE226" s="471"/>
      <c r="BF226" s="471"/>
      <c r="BG226" s="471"/>
      <c r="BH226" s="471"/>
      <c r="BI226" s="471"/>
      <c r="BJ226" s="471"/>
      <c r="BK226" s="471"/>
      <c r="BL226" s="471"/>
      <c r="BM226" s="471"/>
      <c r="BN226" s="471"/>
      <c r="BO226" s="471"/>
      <c r="BP226" s="471"/>
      <c r="BQ226" s="471"/>
      <c r="BR226" s="471"/>
      <c r="BS226" s="471"/>
      <c r="BT226" s="471"/>
      <c r="BU226" s="471"/>
      <c r="BV226" s="471"/>
      <c r="BW226" s="471"/>
      <c r="BX226" s="471"/>
      <c r="BY226" s="471"/>
      <c r="BZ226" s="471"/>
      <c r="CA226" s="471"/>
      <c r="CB226" s="471"/>
      <c r="CC226" s="471"/>
      <c r="CD226" s="471"/>
      <c r="CE226" s="471"/>
      <c r="CF226" s="471"/>
      <c r="CG226" s="471"/>
      <c r="CH226" s="471"/>
      <c r="CI226" s="471"/>
      <c r="CJ226" s="471"/>
      <c r="CK226" s="471"/>
      <c r="CL226" s="471"/>
      <c r="DG226" s="483">
        <v>1</v>
      </c>
      <c r="DH226" s="12"/>
      <c r="DI226" s="13"/>
      <c r="DJ226" s="13"/>
      <c r="DK226" s="13"/>
      <c r="DL226" s="13"/>
      <c r="DM226" s="13"/>
    </row>
    <row r="227" spans="5:117" ht="8.1" customHeight="1">
      <c r="E227" s="469"/>
      <c r="F227" s="469"/>
      <c r="G227" s="469"/>
      <c r="H227" s="469"/>
      <c r="I227" s="470"/>
      <c r="J227" s="470"/>
      <c r="K227" s="470"/>
      <c r="L227" s="470"/>
      <c r="M227" s="470"/>
      <c r="N227" s="470"/>
      <c r="O227" s="470"/>
      <c r="P227" s="470"/>
      <c r="Q227" s="470"/>
      <c r="R227" s="470"/>
      <c r="S227" s="470"/>
      <c r="T227" s="470"/>
      <c r="U227" s="470"/>
      <c r="V227" s="470"/>
      <c r="W227" s="470"/>
      <c r="X227" s="471"/>
      <c r="Y227" s="472"/>
      <c r="Z227" s="472"/>
      <c r="AA227" s="472"/>
      <c r="AB227" s="472"/>
      <c r="AC227" s="472"/>
      <c r="AD227" s="472"/>
      <c r="AE227" s="472"/>
      <c r="AF227" s="472"/>
      <c r="AG227" s="472"/>
      <c r="AH227" s="472"/>
      <c r="AI227" s="472"/>
      <c r="AJ227" s="472"/>
      <c r="AK227" s="472"/>
      <c r="AL227" s="471"/>
      <c r="AM227" s="471"/>
      <c r="AN227" s="471"/>
      <c r="AO227" s="471"/>
      <c r="AP227" s="471"/>
      <c r="AQ227" s="471"/>
      <c r="AR227" s="471"/>
      <c r="AS227" s="471"/>
      <c r="AT227" s="471"/>
      <c r="AU227" s="471"/>
      <c r="AV227" s="471"/>
      <c r="AW227" s="471"/>
      <c r="AX227" s="471"/>
      <c r="AY227" s="471"/>
      <c r="AZ227" s="471"/>
      <c r="BA227" s="471"/>
      <c r="BB227" s="471"/>
      <c r="BC227" s="471"/>
      <c r="BD227" s="471"/>
      <c r="BE227" s="471"/>
      <c r="BF227" s="471"/>
      <c r="BG227" s="471"/>
      <c r="BH227" s="471"/>
      <c r="BI227" s="471"/>
      <c r="BJ227" s="471"/>
      <c r="BK227" s="471"/>
      <c r="BL227" s="471"/>
      <c r="BM227" s="471"/>
      <c r="BN227" s="471"/>
      <c r="BO227" s="471"/>
      <c r="BP227" s="471"/>
      <c r="BQ227" s="471"/>
      <c r="BR227" s="471"/>
      <c r="BS227" s="471"/>
      <c r="BT227" s="471"/>
      <c r="BU227" s="471"/>
      <c r="BV227" s="471"/>
      <c r="BW227" s="471"/>
      <c r="BX227" s="471"/>
      <c r="BY227" s="471"/>
      <c r="BZ227" s="471"/>
      <c r="CA227" s="471"/>
      <c r="CB227" s="471"/>
      <c r="CC227" s="471"/>
      <c r="CD227" s="471"/>
      <c r="CE227" s="471"/>
      <c r="CF227" s="471"/>
      <c r="CG227" s="471"/>
      <c r="CH227" s="471"/>
      <c r="CI227" s="471"/>
      <c r="CJ227" s="471"/>
      <c r="CK227" s="471"/>
      <c r="CL227" s="471"/>
      <c r="DG227" s="483"/>
      <c r="DH227" s="14" t="s">
        <v>34</v>
      </c>
      <c r="DI227" s="13" t="s">
        <v>183</v>
      </c>
      <c r="DJ227" s="13" t="s">
        <v>162</v>
      </c>
      <c r="DK227" s="13" t="s">
        <v>89</v>
      </c>
      <c r="DL227" s="13" t="s">
        <v>156</v>
      </c>
      <c r="DM227" s="13" t="s">
        <v>156</v>
      </c>
    </row>
    <row r="228" spans="5:117" ht="8.1" customHeight="1">
      <c r="E228" s="469"/>
      <c r="F228" s="469"/>
      <c r="G228" s="469"/>
      <c r="H228" s="469"/>
      <c r="I228" s="470"/>
      <c r="J228" s="470"/>
      <c r="K228" s="470"/>
      <c r="L228" s="470"/>
      <c r="M228" s="470"/>
      <c r="N228" s="470"/>
      <c r="O228" s="470"/>
      <c r="P228" s="470"/>
      <c r="Q228" s="470"/>
      <c r="R228" s="470"/>
      <c r="S228" s="470"/>
      <c r="T228" s="470"/>
      <c r="U228" s="470"/>
      <c r="V228" s="470"/>
      <c r="W228" s="470"/>
      <c r="X228" s="471"/>
      <c r="Y228" s="472"/>
      <c r="Z228" s="472"/>
      <c r="AA228" s="472"/>
      <c r="AB228" s="472"/>
      <c r="AC228" s="472"/>
      <c r="AD228" s="472"/>
      <c r="AE228" s="472"/>
      <c r="AF228" s="472"/>
      <c r="AG228" s="472"/>
      <c r="AH228" s="472"/>
      <c r="AI228" s="472"/>
      <c r="AJ228" s="472"/>
      <c r="AK228" s="472"/>
      <c r="AL228" s="471"/>
      <c r="AM228" s="471"/>
      <c r="AN228" s="471"/>
      <c r="AO228" s="471"/>
      <c r="AP228" s="471"/>
      <c r="AQ228" s="471"/>
      <c r="AR228" s="471"/>
      <c r="AS228" s="471"/>
      <c r="AT228" s="471"/>
      <c r="AU228" s="471"/>
      <c r="AV228" s="471"/>
      <c r="AW228" s="471"/>
      <c r="AX228" s="471"/>
      <c r="AY228" s="471"/>
      <c r="AZ228" s="471"/>
      <c r="BA228" s="471"/>
      <c r="BB228" s="471"/>
      <c r="BC228" s="471"/>
      <c r="BD228" s="471"/>
      <c r="BE228" s="471"/>
      <c r="BF228" s="471"/>
      <c r="BG228" s="471"/>
      <c r="BH228" s="471"/>
      <c r="BI228" s="471"/>
      <c r="BJ228" s="471"/>
      <c r="BK228" s="471"/>
      <c r="BL228" s="471"/>
      <c r="BM228" s="471"/>
      <c r="BN228" s="471"/>
      <c r="BO228" s="471"/>
      <c r="BP228" s="471"/>
      <c r="BQ228" s="471"/>
      <c r="BR228" s="471"/>
      <c r="BS228" s="471"/>
      <c r="BT228" s="471"/>
      <c r="BU228" s="471"/>
      <c r="BV228" s="471"/>
      <c r="BW228" s="471"/>
      <c r="BX228" s="471"/>
      <c r="BY228" s="471"/>
      <c r="BZ228" s="471"/>
      <c r="CA228" s="471"/>
      <c r="CB228" s="471"/>
      <c r="CC228" s="471"/>
      <c r="CD228" s="471"/>
      <c r="CE228" s="471"/>
      <c r="CF228" s="471"/>
      <c r="CG228" s="471"/>
      <c r="CH228" s="471"/>
      <c r="CI228" s="471"/>
      <c r="CJ228" s="471"/>
      <c r="CK228" s="471"/>
      <c r="CL228" s="471"/>
      <c r="DG228" s="483"/>
      <c r="DH228" s="14" t="s">
        <v>19</v>
      </c>
      <c r="DI228" s="13" t="s">
        <v>157</v>
      </c>
      <c r="DJ228" s="13" t="s">
        <v>158</v>
      </c>
      <c r="DK228" s="13" t="s">
        <v>159</v>
      </c>
      <c r="DL228" s="13" t="s">
        <v>156</v>
      </c>
      <c r="DM228" s="13" t="s">
        <v>156</v>
      </c>
    </row>
    <row r="229" spans="5:117" ht="8.1" customHeight="1">
      <c r="E229" s="469"/>
      <c r="F229" s="469"/>
      <c r="G229" s="469"/>
      <c r="H229" s="469"/>
      <c r="I229" s="470"/>
      <c r="J229" s="470"/>
      <c r="K229" s="470"/>
      <c r="L229" s="470"/>
      <c r="M229" s="470"/>
      <c r="N229" s="470"/>
      <c r="O229" s="470"/>
      <c r="P229" s="470"/>
      <c r="Q229" s="470"/>
      <c r="R229" s="470"/>
      <c r="S229" s="470"/>
      <c r="T229" s="470"/>
      <c r="U229" s="470"/>
      <c r="V229" s="470"/>
      <c r="W229" s="470"/>
      <c r="X229" s="472"/>
      <c r="Y229" s="472"/>
      <c r="Z229" s="472"/>
      <c r="AA229" s="472"/>
      <c r="AB229" s="472"/>
      <c r="AC229" s="472"/>
      <c r="AD229" s="472"/>
      <c r="AE229" s="472"/>
      <c r="AF229" s="472"/>
      <c r="AG229" s="472"/>
      <c r="AH229" s="472"/>
      <c r="AI229" s="472"/>
      <c r="AJ229" s="472"/>
      <c r="AK229" s="472"/>
      <c r="AL229" s="471"/>
      <c r="AM229" s="471"/>
      <c r="AN229" s="471"/>
      <c r="AO229" s="471"/>
      <c r="AP229" s="471"/>
      <c r="AQ229" s="471"/>
      <c r="AR229" s="471"/>
      <c r="AS229" s="471"/>
      <c r="AT229" s="471"/>
      <c r="AU229" s="471"/>
      <c r="AV229" s="471"/>
      <c r="AW229" s="471"/>
      <c r="AX229" s="471"/>
      <c r="AY229" s="471"/>
      <c r="AZ229" s="471"/>
      <c r="BA229" s="471"/>
      <c r="BB229" s="471"/>
      <c r="BC229" s="471"/>
      <c r="BD229" s="471"/>
      <c r="BE229" s="471"/>
      <c r="BF229" s="471"/>
      <c r="BG229" s="471"/>
      <c r="BH229" s="471"/>
      <c r="BI229" s="471"/>
      <c r="BJ229" s="471"/>
      <c r="BK229" s="471"/>
      <c r="BL229" s="471"/>
      <c r="BM229" s="471"/>
      <c r="BN229" s="471"/>
      <c r="BO229" s="471"/>
      <c r="BP229" s="471"/>
      <c r="BQ229" s="471"/>
      <c r="BR229" s="471"/>
      <c r="BS229" s="471"/>
      <c r="BT229" s="471"/>
      <c r="BU229" s="471"/>
      <c r="BV229" s="471"/>
      <c r="BW229" s="471"/>
      <c r="BX229" s="471"/>
      <c r="BY229" s="471"/>
      <c r="BZ229" s="471"/>
      <c r="CA229" s="471"/>
      <c r="CB229" s="471"/>
      <c r="CC229" s="471"/>
      <c r="CD229" s="471"/>
      <c r="CE229" s="471"/>
      <c r="CF229" s="471"/>
      <c r="CG229" s="471"/>
      <c r="CH229" s="471"/>
      <c r="CI229" s="471"/>
      <c r="CJ229" s="471"/>
      <c r="CK229" s="471"/>
      <c r="CL229" s="471"/>
      <c r="DG229" s="483"/>
      <c r="DH229" s="14" t="s">
        <v>160</v>
      </c>
      <c r="DI229" s="13" t="s">
        <v>161</v>
      </c>
      <c r="DJ229" s="13" t="s">
        <v>158</v>
      </c>
      <c r="DK229" s="13" t="s">
        <v>162</v>
      </c>
      <c r="DL229" s="13" t="s">
        <v>156</v>
      </c>
      <c r="DM229" s="13" t="s">
        <v>156</v>
      </c>
    </row>
    <row r="230" spans="5:117" ht="8.1" customHeight="1">
      <c r="E230" s="469"/>
      <c r="F230" s="469"/>
      <c r="G230" s="469"/>
      <c r="H230" s="469"/>
      <c r="I230" s="470" t="str">
        <f>(IF(OR($E230="■番号■",$E230=""),"",VLOOKUP($E230,$DH226:$DI234,2,FALSE)))</f>
        <v/>
      </c>
      <c r="J230" s="470"/>
      <c r="K230" s="470"/>
      <c r="L230" s="470"/>
      <c r="M230" s="470"/>
      <c r="N230" s="470"/>
      <c r="O230" s="470"/>
      <c r="P230" s="470"/>
      <c r="Q230" s="470"/>
      <c r="R230" s="470"/>
      <c r="S230" s="470"/>
      <c r="T230" s="470"/>
      <c r="U230" s="470"/>
      <c r="V230" s="470"/>
      <c r="W230" s="470"/>
      <c r="X230" s="471"/>
      <c r="Y230" s="472"/>
      <c r="Z230" s="472"/>
      <c r="AA230" s="472"/>
      <c r="AB230" s="472"/>
      <c r="AC230" s="472"/>
      <c r="AD230" s="472"/>
      <c r="AE230" s="472"/>
      <c r="AF230" s="472"/>
      <c r="AG230" s="472"/>
      <c r="AH230" s="472"/>
      <c r="AI230" s="472"/>
      <c r="AJ230" s="472"/>
      <c r="AK230" s="472"/>
      <c r="AL230" s="471"/>
      <c r="AM230" s="471"/>
      <c r="AN230" s="471"/>
      <c r="AO230" s="471"/>
      <c r="AP230" s="471"/>
      <c r="AQ230" s="471"/>
      <c r="AR230" s="471"/>
      <c r="AS230" s="471"/>
      <c r="AT230" s="471"/>
      <c r="AU230" s="471"/>
      <c r="AV230" s="471"/>
      <c r="AW230" s="471"/>
      <c r="AX230" s="471"/>
      <c r="AY230" s="471"/>
      <c r="AZ230" s="471"/>
      <c r="BA230" s="471"/>
      <c r="BB230" s="471"/>
      <c r="BC230" s="471"/>
      <c r="BD230" s="471"/>
      <c r="BE230" s="471"/>
      <c r="BF230" s="471"/>
      <c r="BG230" s="471"/>
      <c r="BH230" s="471"/>
      <c r="BI230" s="471"/>
      <c r="BJ230" s="471"/>
      <c r="BK230" s="471"/>
      <c r="BL230" s="471"/>
      <c r="BM230" s="471"/>
      <c r="BN230" s="471"/>
      <c r="BO230" s="471"/>
      <c r="BP230" s="471"/>
      <c r="BQ230" s="471"/>
      <c r="BR230" s="471"/>
      <c r="BS230" s="471"/>
      <c r="BT230" s="471"/>
      <c r="BU230" s="471"/>
      <c r="BV230" s="471"/>
      <c r="BW230" s="471"/>
      <c r="BX230" s="471"/>
      <c r="BY230" s="471"/>
      <c r="BZ230" s="471"/>
      <c r="CA230" s="471"/>
      <c r="CB230" s="471"/>
      <c r="CC230" s="471"/>
      <c r="CD230" s="471"/>
      <c r="CE230" s="471"/>
      <c r="CF230" s="471"/>
      <c r="CG230" s="471"/>
      <c r="CH230" s="471"/>
      <c r="CI230" s="471"/>
      <c r="CJ230" s="471"/>
      <c r="CK230" s="471"/>
      <c r="CL230" s="471"/>
      <c r="DG230" s="484">
        <v>2</v>
      </c>
      <c r="DH230" s="14" t="s">
        <v>163</v>
      </c>
      <c r="DI230" s="13" t="s">
        <v>164</v>
      </c>
      <c r="DJ230" s="13" t="s">
        <v>165</v>
      </c>
      <c r="DK230" s="13" t="s">
        <v>166</v>
      </c>
      <c r="DL230" s="13" t="s">
        <v>156</v>
      </c>
      <c r="DM230" s="13" t="s">
        <v>156</v>
      </c>
    </row>
    <row r="231" spans="5:117" ht="8.1" customHeight="1">
      <c r="E231" s="469"/>
      <c r="F231" s="469"/>
      <c r="G231" s="469"/>
      <c r="H231" s="469"/>
      <c r="I231" s="470"/>
      <c r="J231" s="470"/>
      <c r="K231" s="470"/>
      <c r="L231" s="470"/>
      <c r="M231" s="470"/>
      <c r="N231" s="470"/>
      <c r="O231" s="470"/>
      <c r="P231" s="470"/>
      <c r="Q231" s="470"/>
      <c r="R231" s="470"/>
      <c r="S231" s="470"/>
      <c r="T231" s="470"/>
      <c r="U231" s="470"/>
      <c r="V231" s="470"/>
      <c r="W231" s="470"/>
      <c r="X231" s="471"/>
      <c r="Y231" s="472"/>
      <c r="Z231" s="472"/>
      <c r="AA231" s="472"/>
      <c r="AB231" s="472"/>
      <c r="AC231" s="472"/>
      <c r="AD231" s="472"/>
      <c r="AE231" s="472"/>
      <c r="AF231" s="472"/>
      <c r="AG231" s="472"/>
      <c r="AH231" s="472"/>
      <c r="AI231" s="472"/>
      <c r="AJ231" s="472"/>
      <c r="AK231" s="472"/>
      <c r="AL231" s="471"/>
      <c r="AM231" s="471"/>
      <c r="AN231" s="471"/>
      <c r="AO231" s="471"/>
      <c r="AP231" s="471"/>
      <c r="AQ231" s="471"/>
      <c r="AR231" s="471"/>
      <c r="AS231" s="471"/>
      <c r="AT231" s="471"/>
      <c r="AU231" s="471"/>
      <c r="AV231" s="471"/>
      <c r="AW231" s="471"/>
      <c r="AX231" s="471"/>
      <c r="AY231" s="471"/>
      <c r="AZ231" s="471"/>
      <c r="BA231" s="471"/>
      <c r="BB231" s="471"/>
      <c r="BC231" s="471"/>
      <c r="BD231" s="471"/>
      <c r="BE231" s="471"/>
      <c r="BF231" s="471"/>
      <c r="BG231" s="471"/>
      <c r="BH231" s="471"/>
      <c r="BI231" s="471"/>
      <c r="BJ231" s="471"/>
      <c r="BK231" s="471"/>
      <c r="BL231" s="471"/>
      <c r="BM231" s="471"/>
      <c r="BN231" s="471"/>
      <c r="BO231" s="471"/>
      <c r="BP231" s="471"/>
      <c r="BQ231" s="471"/>
      <c r="BR231" s="471"/>
      <c r="BS231" s="471"/>
      <c r="BT231" s="471"/>
      <c r="BU231" s="471"/>
      <c r="BV231" s="471"/>
      <c r="BW231" s="471"/>
      <c r="BX231" s="471"/>
      <c r="BY231" s="471"/>
      <c r="BZ231" s="471"/>
      <c r="CA231" s="471"/>
      <c r="CB231" s="471"/>
      <c r="CC231" s="471"/>
      <c r="CD231" s="471"/>
      <c r="CE231" s="471"/>
      <c r="CF231" s="471"/>
      <c r="CG231" s="471"/>
      <c r="CH231" s="471"/>
      <c r="CI231" s="471"/>
      <c r="CJ231" s="471"/>
      <c r="CK231" s="471"/>
      <c r="CL231" s="471"/>
      <c r="DG231" s="484"/>
      <c r="DH231" s="14" t="s">
        <v>120</v>
      </c>
      <c r="DI231" s="13" t="s">
        <v>167</v>
      </c>
      <c r="DJ231" s="13" t="s">
        <v>184</v>
      </c>
      <c r="DK231" s="13" t="s">
        <v>185</v>
      </c>
      <c r="DL231" s="13" t="s">
        <v>119</v>
      </c>
      <c r="DM231" s="13" t="s">
        <v>156</v>
      </c>
    </row>
    <row r="232" spans="5:117" ht="8.1" customHeight="1">
      <c r="E232" s="469"/>
      <c r="F232" s="469"/>
      <c r="G232" s="469"/>
      <c r="H232" s="469"/>
      <c r="I232" s="470"/>
      <c r="J232" s="470"/>
      <c r="K232" s="470"/>
      <c r="L232" s="470"/>
      <c r="M232" s="470"/>
      <c r="N232" s="470"/>
      <c r="O232" s="470"/>
      <c r="P232" s="470"/>
      <c r="Q232" s="470"/>
      <c r="R232" s="470"/>
      <c r="S232" s="470"/>
      <c r="T232" s="470"/>
      <c r="U232" s="470"/>
      <c r="V232" s="470"/>
      <c r="W232" s="470"/>
      <c r="X232" s="471"/>
      <c r="Y232" s="472"/>
      <c r="Z232" s="472"/>
      <c r="AA232" s="472"/>
      <c r="AB232" s="472"/>
      <c r="AC232" s="472"/>
      <c r="AD232" s="472"/>
      <c r="AE232" s="472"/>
      <c r="AF232" s="472"/>
      <c r="AG232" s="472"/>
      <c r="AH232" s="472"/>
      <c r="AI232" s="472"/>
      <c r="AJ232" s="472"/>
      <c r="AK232" s="472"/>
      <c r="AL232" s="471"/>
      <c r="AM232" s="471"/>
      <c r="AN232" s="471"/>
      <c r="AO232" s="471"/>
      <c r="AP232" s="471"/>
      <c r="AQ232" s="471"/>
      <c r="AR232" s="471"/>
      <c r="AS232" s="471"/>
      <c r="AT232" s="471"/>
      <c r="AU232" s="471"/>
      <c r="AV232" s="471"/>
      <c r="AW232" s="471"/>
      <c r="AX232" s="471"/>
      <c r="AY232" s="471"/>
      <c r="AZ232" s="471"/>
      <c r="BA232" s="471"/>
      <c r="BB232" s="471"/>
      <c r="BC232" s="471"/>
      <c r="BD232" s="471"/>
      <c r="BE232" s="471"/>
      <c r="BF232" s="471"/>
      <c r="BG232" s="471"/>
      <c r="BH232" s="471"/>
      <c r="BI232" s="471"/>
      <c r="BJ232" s="471"/>
      <c r="BK232" s="471"/>
      <c r="BL232" s="471"/>
      <c r="BM232" s="471"/>
      <c r="BN232" s="471"/>
      <c r="BO232" s="471"/>
      <c r="BP232" s="471"/>
      <c r="BQ232" s="471"/>
      <c r="BR232" s="471"/>
      <c r="BS232" s="471"/>
      <c r="BT232" s="471"/>
      <c r="BU232" s="471"/>
      <c r="BV232" s="471"/>
      <c r="BW232" s="471"/>
      <c r="BX232" s="471"/>
      <c r="BY232" s="471"/>
      <c r="BZ232" s="471"/>
      <c r="CA232" s="471"/>
      <c r="CB232" s="471"/>
      <c r="CC232" s="471"/>
      <c r="CD232" s="471"/>
      <c r="CE232" s="471"/>
      <c r="CF232" s="471"/>
      <c r="CG232" s="471"/>
      <c r="CH232" s="471"/>
      <c r="CI232" s="471"/>
      <c r="CJ232" s="471"/>
      <c r="CK232" s="471"/>
      <c r="CL232" s="471"/>
      <c r="DG232" s="484"/>
      <c r="DH232" s="14" t="s">
        <v>168</v>
      </c>
      <c r="DI232" s="13" t="s">
        <v>100</v>
      </c>
      <c r="DJ232" s="13" t="s">
        <v>169</v>
      </c>
      <c r="DK232" s="13" t="s">
        <v>91</v>
      </c>
      <c r="DL232" s="13" t="s">
        <v>170</v>
      </c>
      <c r="DM232" s="13" t="s">
        <v>171</v>
      </c>
    </row>
    <row r="233" spans="5:117" ht="8.1" customHeight="1">
      <c r="E233" s="469"/>
      <c r="F233" s="469"/>
      <c r="G233" s="469"/>
      <c r="H233" s="469"/>
      <c r="I233" s="470"/>
      <c r="J233" s="470"/>
      <c r="K233" s="470"/>
      <c r="L233" s="470"/>
      <c r="M233" s="470"/>
      <c r="N233" s="470"/>
      <c r="O233" s="470"/>
      <c r="P233" s="470"/>
      <c r="Q233" s="470"/>
      <c r="R233" s="470"/>
      <c r="S233" s="470"/>
      <c r="T233" s="470"/>
      <c r="U233" s="470"/>
      <c r="V233" s="470"/>
      <c r="W233" s="470"/>
      <c r="X233" s="472"/>
      <c r="Y233" s="472"/>
      <c r="Z233" s="472"/>
      <c r="AA233" s="472"/>
      <c r="AB233" s="472"/>
      <c r="AC233" s="472"/>
      <c r="AD233" s="472"/>
      <c r="AE233" s="472"/>
      <c r="AF233" s="472"/>
      <c r="AG233" s="472"/>
      <c r="AH233" s="472"/>
      <c r="AI233" s="472"/>
      <c r="AJ233" s="472"/>
      <c r="AK233" s="472"/>
      <c r="AL233" s="471"/>
      <c r="AM233" s="471"/>
      <c r="AN233" s="471"/>
      <c r="AO233" s="471"/>
      <c r="AP233" s="471"/>
      <c r="AQ233" s="471"/>
      <c r="AR233" s="471"/>
      <c r="AS233" s="471"/>
      <c r="AT233" s="471"/>
      <c r="AU233" s="471"/>
      <c r="AV233" s="471"/>
      <c r="AW233" s="471"/>
      <c r="AX233" s="471"/>
      <c r="AY233" s="471"/>
      <c r="AZ233" s="471"/>
      <c r="BA233" s="471"/>
      <c r="BB233" s="471"/>
      <c r="BC233" s="471"/>
      <c r="BD233" s="471"/>
      <c r="BE233" s="471"/>
      <c r="BF233" s="471"/>
      <c r="BG233" s="471"/>
      <c r="BH233" s="471"/>
      <c r="BI233" s="471"/>
      <c r="BJ233" s="471"/>
      <c r="BK233" s="471"/>
      <c r="BL233" s="471"/>
      <c r="BM233" s="471"/>
      <c r="BN233" s="471"/>
      <c r="BO233" s="471"/>
      <c r="BP233" s="471"/>
      <c r="BQ233" s="471"/>
      <c r="BR233" s="471"/>
      <c r="BS233" s="471"/>
      <c r="BT233" s="471"/>
      <c r="BU233" s="471"/>
      <c r="BV233" s="471"/>
      <c r="BW233" s="471"/>
      <c r="BX233" s="471"/>
      <c r="BY233" s="471"/>
      <c r="BZ233" s="471"/>
      <c r="CA233" s="471"/>
      <c r="CB233" s="471"/>
      <c r="CC233" s="471"/>
      <c r="CD233" s="471"/>
      <c r="CE233" s="471"/>
      <c r="CF233" s="471"/>
      <c r="CG233" s="471"/>
      <c r="CH233" s="471"/>
      <c r="CI233" s="471"/>
      <c r="CJ233" s="471"/>
      <c r="CK233" s="471"/>
      <c r="CL233" s="471"/>
      <c r="DG233" s="484"/>
      <c r="DH233" s="14" t="s">
        <v>172</v>
      </c>
      <c r="DI233" s="13" t="s">
        <v>173</v>
      </c>
      <c r="DJ233" s="13" t="s">
        <v>134</v>
      </c>
      <c r="DK233" s="13" t="s">
        <v>156</v>
      </c>
      <c r="DL233" s="13" t="s">
        <v>156</v>
      </c>
      <c r="DM233" s="13" t="s">
        <v>156</v>
      </c>
    </row>
    <row r="234" spans="5:117" ht="8.1" customHeight="1">
      <c r="E234" s="469"/>
      <c r="F234" s="469"/>
      <c r="G234" s="469"/>
      <c r="H234" s="469"/>
      <c r="I234" s="470" t="str">
        <f>(IF(OR($E234="■番号■",$E234=""),"",VLOOKUP($E234,$DH226:$DI234,2,FALSE)))</f>
        <v/>
      </c>
      <c r="J234" s="470"/>
      <c r="K234" s="470"/>
      <c r="L234" s="470"/>
      <c r="M234" s="470"/>
      <c r="N234" s="470"/>
      <c r="O234" s="470"/>
      <c r="P234" s="470"/>
      <c r="Q234" s="470"/>
      <c r="R234" s="470"/>
      <c r="S234" s="470"/>
      <c r="T234" s="470"/>
      <c r="U234" s="470"/>
      <c r="V234" s="470"/>
      <c r="W234" s="470"/>
      <c r="X234" s="471"/>
      <c r="Y234" s="472"/>
      <c r="Z234" s="472"/>
      <c r="AA234" s="472"/>
      <c r="AB234" s="472"/>
      <c r="AC234" s="472"/>
      <c r="AD234" s="472"/>
      <c r="AE234" s="472"/>
      <c r="AF234" s="472"/>
      <c r="AG234" s="472"/>
      <c r="AH234" s="472"/>
      <c r="AI234" s="472"/>
      <c r="AJ234" s="472"/>
      <c r="AK234" s="472"/>
      <c r="AL234" s="471"/>
      <c r="AM234" s="471"/>
      <c r="AN234" s="471"/>
      <c r="AO234" s="471"/>
      <c r="AP234" s="471"/>
      <c r="AQ234" s="471"/>
      <c r="AR234" s="471"/>
      <c r="AS234" s="471"/>
      <c r="AT234" s="471"/>
      <c r="AU234" s="471"/>
      <c r="AV234" s="471"/>
      <c r="AW234" s="471"/>
      <c r="AX234" s="471"/>
      <c r="AY234" s="471"/>
      <c r="AZ234" s="471"/>
      <c r="BA234" s="471"/>
      <c r="BB234" s="471"/>
      <c r="BC234" s="471"/>
      <c r="BD234" s="471"/>
      <c r="BE234" s="471"/>
      <c r="BF234" s="471"/>
      <c r="BG234" s="471"/>
      <c r="BH234" s="471"/>
      <c r="BI234" s="471"/>
      <c r="BJ234" s="471"/>
      <c r="BK234" s="471"/>
      <c r="BL234" s="471"/>
      <c r="BM234" s="471"/>
      <c r="BN234" s="471"/>
      <c r="BO234" s="471"/>
      <c r="BP234" s="471"/>
      <c r="BQ234" s="471"/>
      <c r="BR234" s="471"/>
      <c r="BS234" s="471"/>
      <c r="BT234" s="471"/>
      <c r="BU234" s="471"/>
      <c r="BV234" s="471"/>
      <c r="BW234" s="471"/>
      <c r="BX234" s="471"/>
      <c r="BY234" s="471"/>
      <c r="BZ234" s="471"/>
      <c r="CA234" s="471"/>
      <c r="CB234" s="471"/>
      <c r="CC234" s="471"/>
      <c r="CD234" s="471"/>
      <c r="CE234" s="471"/>
      <c r="CF234" s="471"/>
      <c r="CG234" s="471"/>
      <c r="CH234" s="471"/>
      <c r="CI234" s="471"/>
      <c r="CJ234" s="471"/>
      <c r="CK234" s="471"/>
      <c r="CL234" s="471"/>
      <c r="DG234" s="483">
        <v>3</v>
      </c>
      <c r="DH234" s="14" t="s">
        <v>174</v>
      </c>
      <c r="DI234" s="13" t="s">
        <v>175</v>
      </c>
      <c r="DJ234" s="13" t="s">
        <v>134</v>
      </c>
      <c r="DK234" s="13" t="s">
        <v>156</v>
      </c>
      <c r="DL234" s="13" t="s">
        <v>156</v>
      </c>
      <c r="DM234" s="13" t="s">
        <v>156</v>
      </c>
    </row>
    <row r="235" spans="5:117" ht="8.1" customHeight="1">
      <c r="E235" s="469"/>
      <c r="F235" s="469"/>
      <c r="G235" s="469"/>
      <c r="H235" s="469"/>
      <c r="I235" s="470"/>
      <c r="J235" s="470"/>
      <c r="K235" s="470"/>
      <c r="L235" s="470"/>
      <c r="M235" s="470"/>
      <c r="N235" s="470"/>
      <c r="O235" s="470"/>
      <c r="P235" s="470"/>
      <c r="Q235" s="470"/>
      <c r="R235" s="470"/>
      <c r="S235" s="470"/>
      <c r="T235" s="470"/>
      <c r="U235" s="470"/>
      <c r="V235" s="470"/>
      <c r="W235" s="470"/>
      <c r="X235" s="471"/>
      <c r="Y235" s="472"/>
      <c r="Z235" s="472"/>
      <c r="AA235" s="472"/>
      <c r="AB235" s="472"/>
      <c r="AC235" s="472"/>
      <c r="AD235" s="472"/>
      <c r="AE235" s="472"/>
      <c r="AF235" s="472"/>
      <c r="AG235" s="472"/>
      <c r="AH235" s="472"/>
      <c r="AI235" s="472"/>
      <c r="AJ235" s="472"/>
      <c r="AK235" s="472"/>
      <c r="AL235" s="471"/>
      <c r="AM235" s="471"/>
      <c r="AN235" s="471"/>
      <c r="AO235" s="471"/>
      <c r="AP235" s="471"/>
      <c r="AQ235" s="471"/>
      <c r="AR235" s="471"/>
      <c r="AS235" s="471"/>
      <c r="AT235" s="471"/>
      <c r="AU235" s="471"/>
      <c r="AV235" s="471"/>
      <c r="AW235" s="471"/>
      <c r="AX235" s="471"/>
      <c r="AY235" s="471"/>
      <c r="AZ235" s="471"/>
      <c r="BA235" s="471"/>
      <c r="BB235" s="471"/>
      <c r="BC235" s="471"/>
      <c r="BD235" s="471"/>
      <c r="BE235" s="471"/>
      <c r="BF235" s="471"/>
      <c r="BG235" s="471"/>
      <c r="BH235" s="471"/>
      <c r="BI235" s="471"/>
      <c r="BJ235" s="471"/>
      <c r="BK235" s="471"/>
      <c r="BL235" s="471"/>
      <c r="BM235" s="471"/>
      <c r="BN235" s="471"/>
      <c r="BO235" s="471"/>
      <c r="BP235" s="471"/>
      <c r="BQ235" s="471"/>
      <c r="BR235" s="471"/>
      <c r="BS235" s="471"/>
      <c r="BT235" s="471"/>
      <c r="BU235" s="471"/>
      <c r="BV235" s="471"/>
      <c r="BW235" s="471"/>
      <c r="BX235" s="471"/>
      <c r="BY235" s="471"/>
      <c r="BZ235" s="471"/>
      <c r="CA235" s="471"/>
      <c r="CB235" s="471"/>
      <c r="CC235" s="471"/>
      <c r="CD235" s="471"/>
      <c r="CE235" s="471"/>
      <c r="CF235" s="471"/>
      <c r="CG235" s="471"/>
      <c r="CH235" s="471"/>
      <c r="CI235" s="471"/>
      <c r="CJ235" s="471"/>
      <c r="CK235" s="471"/>
      <c r="CL235" s="471"/>
      <c r="DG235" s="483"/>
      <c r="DH235" s="15"/>
      <c r="DI235" s="1" t="s">
        <v>176</v>
      </c>
      <c r="DJ235" s="1" t="s">
        <v>177</v>
      </c>
      <c r="DK235" s="1" t="s">
        <v>178</v>
      </c>
      <c r="DL235" s="1"/>
      <c r="DM235" s="3"/>
    </row>
    <row r="236" spans="5:117" ht="8.1" customHeight="1">
      <c r="E236" s="469"/>
      <c r="F236" s="469"/>
      <c r="G236" s="469"/>
      <c r="H236" s="469"/>
      <c r="I236" s="470"/>
      <c r="J236" s="470"/>
      <c r="K236" s="470"/>
      <c r="L236" s="470"/>
      <c r="M236" s="470"/>
      <c r="N236" s="470"/>
      <c r="O236" s="470"/>
      <c r="P236" s="470"/>
      <c r="Q236" s="470"/>
      <c r="R236" s="470"/>
      <c r="S236" s="470"/>
      <c r="T236" s="470"/>
      <c r="U236" s="470"/>
      <c r="V236" s="470"/>
      <c r="W236" s="470"/>
      <c r="X236" s="471"/>
      <c r="Y236" s="472"/>
      <c r="Z236" s="472"/>
      <c r="AA236" s="472"/>
      <c r="AB236" s="472"/>
      <c r="AC236" s="472"/>
      <c r="AD236" s="472"/>
      <c r="AE236" s="472"/>
      <c r="AF236" s="472"/>
      <c r="AG236" s="472"/>
      <c r="AH236" s="472"/>
      <c r="AI236" s="472"/>
      <c r="AJ236" s="472"/>
      <c r="AK236" s="472"/>
      <c r="AL236" s="471"/>
      <c r="AM236" s="471"/>
      <c r="AN236" s="471"/>
      <c r="AO236" s="471"/>
      <c r="AP236" s="471"/>
      <c r="AQ236" s="471"/>
      <c r="AR236" s="471"/>
      <c r="AS236" s="471"/>
      <c r="AT236" s="471"/>
      <c r="AU236" s="471"/>
      <c r="AV236" s="471"/>
      <c r="AW236" s="471"/>
      <c r="AX236" s="471"/>
      <c r="AY236" s="471"/>
      <c r="AZ236" s="471"/>
      <c r="BA236" s="471"/>
      <c r="BB236" s="471"/>
      <c r="BC236" s="471"/>
      <c r="BD236" s="471"/>
      <c r="BE236" s="471"/>
      <c r="BF236" s="471"/>
      <c r="BG236" s="471"/>
      <c r="BH236" s="471"/>
      <c r="BI236" s="471"/>
      <c r="BJ236" s="471"/>
      <c r="BK236" s="471"/>
      <c r="BL236" s="471"/>
      <c r="BM236" s="471"/>
      <c r="BN236" s="471"/>
      <c r="BO236" s="471"/>
      <c r="BP236" s="471"/>
      <c r="BQ236" s="471"/>
      <c r="BR236" s="471"/>
      <c r="BS236" s="471"/>
      <c r="BT236" s="471"/>
      <c r="BU236" s="471"/>
      <c r="BV236" s="471"/>
      <c r="BW236" s="471"/>
      <c r="BX236" s="471"/>
      <c r="BY236" s="471"/>
      <c r="BZ236" s="471"/>
      <c r="CA236" s="471"/>
      <c r="CB236" s="471"/>
      <c r="CC236" s="471"/>
      <c r="CD236" s="471"/>
      <c r="CE236" s="471"/>
      <c r="CF236" s="471"/>
      <c r="CG236" s="471"/>
      <c r="CH236" s="471"/>
      <c r="CI236" s="471"/>
      <c r="CJ236" s="471"/>
      <c r="CK236" s="471"/>
      <c r="CL236" s="471"/>
      <c r="DG236" s="483"/>
      <c r="DH236" s="15"/>
      <c r="DI236" s="1"/>
      <c r="DJ236" s="1"/>
      <c r="DK236" s="1"/>
      <c r="DL236" s="1"/>
      <c r="DM236" s="3"/>
    </row>
    <row r="237" spans="5:117" ht="8.1" customHeight="1">
      <c r="E237" s="469"/>
      <c r="F237" s="469"/>
      <c r="G237" s="469"/>
      <c r="H237" s="469"/>
      <c r="I237" s="470"/>
      <c r="J237" s="470"/>
      <c r="K237" s="470"/>
      <c r="L237" s="470"/>
      <c r="M237" s="470"/>
      <c r="N237" s="470"/>
      <c r="O237" s="470"/>
      <c r="P237" s="470"/>
      <c r="Q237" s="470"/>
      <c r="R237" s="470"/>
      <c r="S237" s="470"/>
      <c r="T237" s="470"/>
      <c r="U237" s="470"/>
      <c r="V237" s="470"/>
      <c r="W237" s="470"/>
      <c r="X237" s="472"/>
      <c r="Y237" s="472"/>
      <c r="Z237" s="472"/>
      <c r="AA237" s="472"/>
      <c r="AB237" s="472"/>
      <c r="AC237" s="472"/>
      <c r="AD237" s="472"/>
      <c r="AE237" s="472"/>
      <c r="AF237" s="472"/>
      <c r="AG237" s="472"/>
      <c r="AH237" s="472"/>
      <c r="AI237" s="472"/>
      <c r="AJ237" s="472"/>
      <c r="AK237" s="472"/>
      <c r="AL237" s="471"/>
      <c r="AM237" s="471"/>
      <c r="AN237" s="471"/>
      <c r="AO237" s="471"/>
      <c r="AP237" s="471"/>
      <c r="AQ237" s="471"/>
      <c r="AR237" s="471"/>
      <c r="AS237" s="471"/>
      <c r="AT237" s="471"/>
      <c r="AU237" s="471"/>
      <c r="AV237" s="471"/>
      <c r="AW237" s="471"/>
      <c r="AX237" s="471"/>
      <c r="AY237" s="471"/>
      <c r="AZ237" s="471"/>
      <c r="BA237" s="471"/>
      <c r="BB237" s="471"/>
      <c r="BC237" s="471"/>
      <c r="BD237" s="471"/>
      <c r="BE237" s="471"/>
      <c r="BF237" s="471"/>
      <c r="BG237" s="471"/>
      <c r="BH237" s="471"/>
      <c r="BI237" s="471"/>
      <c r="BJ237" s="471"/>
      <c r="BK237" s="471"/>
      <c r="BL237" s="471"/>
      <c r="BM237" s="471"/>
      <c r="BN237" s="471"/>
      <c r="BO237" s="471"/>
      <c r="BP237" s="471"/>
      <c r="BQ237" s="471"/>
      <c r="BR237" s="471"/>
      <c r="BS237" s="471"/>
      <c r="BT237" s="471"/>
      <c r="BU237" s="471"/>
      <c r="BV237" s="471"/>
      <c r="BW237" s="471"/>
      <c r="BX237" s="471"/>
      <c r="BY237" s="471"/>
      <c r="BZ237" s="471"/>
      <c r="CA237" s="471"/>
      <c r="CB237" s="471"/>
      <c r="CC237" s="471"/>
      <c r="CD237" s="471"/>
      <c r="CE237" s="471"/>
      <c r="CF237" s="471"/>
      <c r="CG237" s="471"/>
      <c r="CH237" s="471"/>
      <c r="CI237" s="471"/>
      <c r="CJ237" s="471"/>
      <c r="CK237" s="471"/>
      <c r="CL237" s="471"/>
      <c r="DG237" s="483"/>
      <c r="DH237" s="15"/>
      <c r="DI237" s="1" t="str">
        <f>IFERROR(IF(VLOOKUP($E226,DH226:DM234,3,0)="なし","",VLOOKUP($E226,DH226:DM234,3,0)),"")</f>
        <v/>
      </c>
      <c r="DJ237" s="1" t="str">
        <f>IFERROR(IF(VLOOKUP($E230,DH226:DM234,3,0)="なし","",VLOOKUP($E230,DH226:DM234,3,0)),"")</f>
        <v/>
      </c>
      <c r="DK237" s="1" t="str">
        <f>IFERROR(IF(VLOOKUP($E234,DH226:DM234,3,0)="なし","",VLOOKUP($E234,DH226:DM234,3,0)),"")</f>
        <v/>
      </c>
      <c r="DL237" s="1"/>
      <c r="DM237" s="3"/>
    </row>
    <row r="238" spans="5:117" ht="8.1" customHeight="1">
      <c r="E238" s="28"/>
      <c r="F238" s="28"/>
      <c r="G238" s="28"/>
      <c r="H238" s="28"/>
      <c r="I238" s="28"/>
      <c r="J238" s="28"/>
      <c r="K238" s="28"/>
      <c r="L238" s="28"/>
      <c r="M238" s="28"/>
      <c r="N238" s="28"/>
      <c r="O238" s="28"/>
      <c r="P238" s="28"/>
      <c r="Q238" s="28"/>
      <c r="R238" s="28"/>
      <c r="S238" s="28"/>
      <c r="T238" s="28"/>
      <c r="U238" s="28"/>
      <c r="V238" s="28"/>
      <c r="W238" s="28"/>
      <c r="X238" s="28"/>
      <c r="Y238" s="28"/>
      <c r="Z238" s="28"/>
      <c r="AA238" s="28"/>
      <c r="AB238" s="28"/>
      <c r="AC238" s="28"/>
      <c r="AD238" s="28"/>
      <c r="AE238" s="28"/>
      <c r="AF238" s="28"/>
      <c r="AG238" s="28"/>
      <c r="AH238" s="28"/>
      <c r="AI238" s="28"/>
      <c r="AJ238" s="28"/>
      <c r="AK238" s="28"/>
      <c r="AL238" s="28"/>
      <c r="AM238" s="28"/>
      <c r="AN238" s="28"/>
      <c r="AO238" s="28"/>
      <c r="AP238" s="28"/>
      <c r="AQ238" s="28"/>
      <c r="AR238" s="28"/>
      <c r="AS238" s="28"/>
      <c r="AT238" s="28"/>
      <c r="AU238" s="28"/>
      <c r="AV238" s="28"/>
      <c r="AW238" s="28"/>
      <c r="AX238" s="28"/>
      <c r="AY238" s="28"/>
      <c r="AZ238" s="28"/>
      <c r="BA238" s="28"/>
      <c r="BB238" s="28"/>
      <c r="BC238" s="28"/>
      <c r="BD238" s="28"/>
      <c r="BE238" s="28"/>
      <c r="BF238" s="28"/>
      <c r="BG238" s="28"/>
      <c r="BH238" s="28"/>
      <c r="BI238" s="28"/>
      <c r="BJ238" s="28"/>
      <c r="BK238" s="28"/>
      <c r="BL238" s="28"/>
      <c r="BM238" s="28"/>
      <c r="BN238" s="28"/>
      <c r="BO238" s="28"/>
      <c r="BP238" s="28"/>
      <c r="BQ238" s="28"/>
      <c r="BR238" s="28"/>
      <c r="BS238" s="28"/>
      <c r="BT238" s="28"/>
      <c r="BU238" s="28"/>
      <c r="BV238" s="28"/>
      <c r="BW238" s="28"/>
      <c r="BX238" s="28"/>
      <c r="BY238" s="28"/>
      <c r="BZ238" s="28"/>
      <c r="CA238" s="28"/>
      <c r="CB238" s="28"/>
      <c r="CC238" s="28"/>
      <c r="CD238" s="28"/>
      <c r="CE238" s="28"/>
      <c r="CF238" s="28"/>
      <c r="CG238" s="28"/>
      <c r="CH238" s="28"/>
      <c r="CI238" s="28"/>
      <c r="CJ238" s="28"/>
      <c r="CK238" s="28"/>
      <c r="CL238" s="28"/>
      <c r="DH238" s="15"/>
      <c r="DI238" s="1" t="str">
        <f>IFERROR(IF(VLOOKUP($E226,DH226:DM234,4,0)="なし","",VLOOKUP($E226,DH226:DM234,4,0)),"")</f>
        <v/>
      </c>
      <c r="DJ238" s="1" t="str">
        <f>IFERROR(IF(VLOOKUP($E230,DH226:DM234,4,0)="なし","",VLOOKUP($E230,DH226:DM234,4,0)),"")</f>
        <v/>
      </c>
      <c r="DK238" s="1" t="str">
        <f>IFERROR(IF(VLOOKUP($E234,DH226:DM234,4,0)="なし","",VLOOKUP($E234,DH226:DM234,4,0)),"")</f>
        <v/>
      </c>
      <c r="DL238" s="1"/>
      <c r="DM238" s="3"/>
    </row>
    <row r="239" spans="5:117" ht="8.1" customHeight="1">
      <c r="E239" s="28"/>
      <c r="F239" s="28"/>
      <c r="G239" s="28"/>
      <c r="H239" s="28"/>
      <c r="I239" s="28"/>
      <c r="J239" s="28"/>
      <c r="K239" s="28"/>
      <c r="L239" s="28"/>
      <c r="M239" s="28"/>
      <c r="N239" s="28"/>
      <c r="O239" s="28"/>
      <c r="P239" s="28"/>
      <c r="Q239" s="28"/>
      <c r="R239" s="28"/>
      <c r="S239" s="28"/>
      <c r="T239" s="28"/>
      <c r="U239" s="28"/>
      <c r="V239" s="28"/>
      <c r="W239" s="28"/>
      <c r="X239" s="28"/>
      <c r="Y239" s="28"/>
      <c r="Z239" s="28"/>
      <c r="AA239" s="28"/>
      <c r="AB239" s="28"/>
      <c r="AC239" s="28"/>
      <c r="AD239" s="28"/>
      <c r="AE239" s="28"/>
      <c r="AF239" s="28"/>
      <c r="AG239" s="28"/>
      <c r="AH239" s="28"/>
      <c r="AI239" s="28"/>
      <c r="AJ239" s="28"/>
      <c r="AK239" s="28"/>
      <c r="AL239" s="28"/>
      <c r="AM239" s="28"/>
      <c r="AN239" s="28"/>
      <c r="AO239" s="28"/>
      <c r="AP239" s="28"/>
      <c r="AQ239" s="28"/>
      <c r="AR239" s="28"/>
      <c r="AS239" s="28"/>
      <c r="AT239" s="28"/>
      <c r="AU239" s="28"/>
      <c r="AV239" s="28"/>
      <c r="AW239" s="28"/>
      <c r="AX239" s="28"/>
      <c r="AY239" s="28"/>
      <c r="AZ239" s="28"/>
      <c r="BA239" s="28"/>
      <c r="BB239" s="28"/>
      <c r="BC239" s="28"/>
      <c r="BD239" s="28"/>
      <c r="BE239" s="28"/>
      <c r="BF239" s="28"/>
      <c r="BG239" s="28"/>
      <c r="BH239" s="28"/>
      <c r="BI239" s="28"/>
      <c r="BJ239" s="28"/>
      <c r="BK239" s="28"/>
      <c r="BL239" s="28"/>
      <c r="BM239" s="28"/>
      <c r="BN239" s="28"/>
      <c r="BO239" s="28"/>
      <c r="BP239" s="28"/>
      <c r="BQ239" s="28"/>
      <c r="BR239" s="28"/>
      <c r="BS239" s="28"/>
      <c r="BT239" s="28"/>
      <c r="BU239" s="28"/>
      <c r="BV239" s="28"/>
      <c r="BW239" s="28"/>
      <c r="BX239" s="28"/>
      <c r="BY239" s="28"/>
      <c r="BZ239" s="28"/>
      <c r="CA239" s="28"/>
      <c r="CB239" s="28"/>
      <c r="CC239" s="28"/>
      <c r="CD239" s="28"/>
      <c r="CE239" s="28"/>
      <c r="CF239" s="28"/>
      <c r="CG239" s="28"/>
      <c r="CH239" s="28"/>
      <c r="CI239" s="28"/>
      <c r="CJ239" s="28"/>
      <c r="CK239" s="28"/>
      <c r="CL239" s="28"/>
      <c r="DH239" s="15"/>
      <c r="DI239" s="1" t="str">
        <f>IFERROR(IF(VLOOKUP($E226,DH226:DM234,5,0)="なし","",VLOOKUP($E226,DH226:DM234,5,0)),"")</f>
        <v/>
      </c>
      <c r="DJ239" s="1" t="str">
        <f>IFERROR(IF(VLOOKUP($E230,DH226:DM234,5,0)="なし","",VLOOKUP($E230,DH226:DM234,5,0)),"")</f>
        <v/>
      </c>
      <c r="DK239" s="1" t="str">
        <f>IFERROR(IF(VLOOKUP($E234,DH226:DM234,5,0)="なし","",VLOOKUP($E234,DH226:DM234,5,0)),"")</f>
        <v/>
      </c>
      <c r="DL239" s="1"/>
      <c r="DM239" s="16"/>
    </row>
    <row r="240" spans="5:117" ht="8.1" customHeight="1">
      <c r="E240" s="28"/>
      <c r="F240" s="28"/>
      <c r="G240" s="28"/>
      <c r="H240" s="28"/>
      <c r="I240" s="28"/>
      <c r="J240" s="28"/>
      <c r="K240" s="28"/>
      <c r="L240" s="28"/>
      <c r="M240" s="28"/>
      <c r="N240" s="28"/>
      <c r="O240" s="28"/>
      <c r="P240" s="28"/>
      <c r="Q240" s="28"/>
      <c r="R240" s="28"/>
      <c r="S240" s="28"/>
      <c r="T240" s="28"/>
      <c r="U240" s="28"/>
      <c r="V240" s="28"/>
      <c r="W240" s="28"/>
      <c r="X240" s="28"/>
      <c r="Y240" s="28"/>
      <c r="Z240" s="28"/>
      <c r="AA240" s="28"/>
      <c r="AB240" s="28"/>
      <c r="AC240" s="28"/>
      <c r="AD240" s="28"/>
      <c r="AE240" s="28"/>
      <c r="AF240" s="28"/>
      <c r="AG240" s="28"/>
      <c r="AH240" s="28"/>
      <c r="AI240" s="28"/>
      <c r="AJ240" s="28"/>
      <c r="AK240" s="28"/>
      <c r="AL240" s="28"/>
      <c r="AM240" s="28"/>
      <c r="AN240" s="28"/>
      <c r="AO240" s="28"/>
      <c r="AP240" s="28"/>
      <c r="AQ240" s="28"/>
      <c r="AR240" s="28"/>
      <c r="AS240" s="28"/>
      <c r="AT240" s="28"/>
      <c r="AU240" s="28"/>
      <c r="AV240" s="28"/>
      <c r="AW240" s="28"/>
      <c r="AX240" s="28"/>
      <c r="AY240" s="28"/>
      <c r="AZ240" s="28"/>
      <c r="BA240" s="28"/>
      <c r="BB240" s="28"/>
      <c r="BC240" s="28"/>
      <c r="BD240" s="28"/>
      <c r="BE240" s="28"/>
      <c r="BF240" s="28"/>
      <c r="BG240" s="28"/>
      <c r="BH240" s="28"/>
      <c r="BI240" s="28"/>
      <c r="BJ240" s="28"/>
      <c r="BK240" s="28"/>
      <c r="BL240" s="28"/>
      <c r="BM240" s="28"/>
      <c r="BN240" s="28"/>
      <c r="BO240" s="28"/>
      <c r="BP240" s="28"/>
      <c r="BQ240" s="28"/>
      <c r="BR240" s="28"/>
      <c r="BS240" s="28"/>
      <c r="BT240" s="28"/>
      <c r="BU240" s="28"/>
      <c r="BV240" s="28"/>
      <c r="BW240" s="28"/>
      <c r="BX240" s="28"/>
      <c r="BY240" s="28"/>
      <c r="BZ240" s="28"/>
      <c r="CA240" s="28"/>
      <c r="CB240" s="28"/>
      <c r="CC240" s="28"/>
      <c r="CD240" s="28"/>
      <c r="CE240" s="28"/>
      <c r="CF240" s="28"/>
      <c r="CG240" s="28"/>
      <c r="CH240" s="28"/>
      <c r="CI240" s="28"/>
      <c r="CJ240" s="28"/>
      <c r="CK240" s="28"/>
      <c r="CL240" s="28"/>
      <c r="DG240" s="15"/>
      <c r="DH240" s="15"/>
      <c r="DI240" s="1" t="str">
        <f>IFERROR(IF(VLOOKUP($E226,DH226:DM234,6,0)="なし","",VLOOKUP($E226,DH226:DM234,6,0)),"")</f>
        <v/>
      </c>
      <c r="DJ240" s="1" t="str">
        <f>IFERROR(IF(VLOOKUP($E230,DH226:DM234,6,0)="なし","",VLOOKUP($E230,DH226:DM234,6,0)),"")</f>
        <v/>
      </c>
      <c r="DK240" s="1" t="str">
        <f>IFERROR(IF(VLOOKUP($E234,DH226:DM234,6,0)="なし","",VLOOKUP($E234,DH226:DM234,6,0)),"")</f>
        <v/>
      </c>
      <c r="DL240" s="1"/>
      <c r="DM240" s="16"/>
    </row>
    <row r="241" spans="5:90" ht="8.1" customHeight="1">
      <c r="E241" s="28"/>
      <c r="F241" s="28"/>
      <c r="G241" s="28"/>
      <c r="H241" s="28"/>
      <c r="I241" s="28"/>
      <c r="J241" s="28"/>
      <c r="K241" s="28"/>
      <c r="L241" s="28"/>
      <c r="M241" s="28"/>
      <c r="N241" s="28"/>
      <c r="O241" s="28"/>
      <c r="P241" s="28"/>
      <c r="Q241" s="28"/>
      <c r="R241" s="28"/>
      <c r="S241" s="28"/>
      <c r="T241" s="28"/>
      <c r="U241" s="28"/>
      <c r="V241" s="28"/>
      <c r="W241" s="28"/>
      <c r="X241" s="28"/>
      <c r="Y241" s="28"/>
      <c r="Z241" s="28"/>
      <c r="AA241" s="28"/>
      <c r="AB241" s="28"/>
      <c r="AC241" s="28"/>
      <c r="AD241" s="28"/>
      <c r="AE241" s="28"/>
      <c r="AF241" s="28"/>
      <c r="AG241" s="28"/>
      <c r="AH241" s="28"/>
      <c r="AI241" s="28"/>
      <c r="AJ241" s="28"/>
      <c r="AK241" s="28"/>
      <c r="AL241" s="28"/>
      <c r="AM241" s="28"/>
      <c r="AN241" s="28"/>
      <c r="AO241" s="28"/>
      <c r="AP241" s="28"/>
      <c r="AQ241" s="28"/>
      <c r="AR241" s="28"/>
      <c r="AS241" s="28"/>
      <c r="AT241" s="28"/>
      <c r="AU241" s="28"/>
      <c r="AV241" s="28"/>
      <c r="AW241" s="28"/>
      <c r="AX241" s="28"/>
      <c r="AY241" s="28"/>
      <c r="AZ241" s="28"/>
      <c r="BA241" s="28"/>
      <c r="BB241" s="28"/>
      <c r="BC241" s="28"/>
      <c r="BD241" s="28"/>
      <c r="BE241" s="28"/>
      <c r="BF241" s="28"/>
      <c r="BG241" s="28"/>
      <c r="BH241" s="28"/>
      <c r="BI241" s="28"/>
      <c r="BJ241" s="28"/>
      <c r="BK241" s="28"/>
      <c r="BL241" s="28"/>
      <c r="BM241" s="28"/>
      <c r="BN241" s="28"/>
      <c r="BO241" s="28"/>
      <c r="BP241" s="28"/>
      <c r="BQ241" s="28"/>
      <c r="BR241" s="28"/>
      <c r="BS241" s="28"/>
      <c r="BT241" s="28"/>
      <c r="BU241" s="28"/>
      <c r="BV241" s="28"/>
      <c r="BW241" s="28"/>
      <c r="BX241" s="28"/>
      <c r="BY241" s="28"/>
      <c r="BZ241" s="28"/>
      <c r="CA241" s="28"/>
      <c r="CB241" s="28"/>
      <c r="CC241" s="28"/>
      <c r="CD241" s="28"/>
      <c r="CE241" s="28"/>
      <c r="CF241" s="28"/>
      <c r="CG241" s="28"/>
      <c r="CH241" s="28"/>
      <c r="CI241" s="28"/>
      <c r="CJ241" s="28"/>
      <c r="CK241" s="28"/>
      <c r="CL241" s="28"/>
    </row>
    <row r="242" spans="5:90" ht="8.1" customHeight="1">
      <c r="E242" s="28"/>
      <c r="F242" s="28"/>
      <c r="G242" s="28"/>
      <c r="H242" s="28"/>
      <c r="I242" s="28"/>
      <c r="J242" s="28"/>
      <c r="K242" s="28"/>
      <c r="L242" s="28"/>
      <c r="M242" s="28"/>
      <c r="N242" s="28"/>
      <c r="O242" s="28"/>
      <c r="P242" s="28"/>
      <c r="Q242" s="28"/>
      <c r="R242" s="28"/>
      <c r="S242" s="28"/>
      <c r="T242" s="28"/>
      <c r="U242" s="28"/>
      <c r="V242" s="28"/>
      <c r="W242" s="28"/>
      <c r="X242" s="28"/>
      <c r="Y242" s="28"/>
      <c r="Z242" s="28"/>
      <c r="AA242" s="28"/>
      <c r="AB242" s="28"/>
      <c r="AC242" s="28"/>
      <c r="AD242" s="28"/>
      <c r="AE242" s="28"/>
      <c r="AF242" s="28"/>
      <c r="AG242" s="28"/>
      <c r="AH242" s="28"/>
      <c r="AI242" s="28"/>
      <c r="AJ242" s="28"/>
      <c r="AK242" s="28"/>
      <c r="AL242" s="28"/>
      <c r="AM242" s="28"/>
      <c r="AN242" s="28"/>
      <c r="AO242" s="28"/>
      <c r="AP242" s="28"/>
      <c r="AQ242" s="28"/>
      <c r="AR242" s="28"/>
      <c r="AS242" s="28"/>
      <c r="AT242" s="28"/>
      <c r="AU242" s="28"/>
      <c r="AV242" s="28"/>
      <c r="AW242" s="28"/>
      <c r="AX242" s="28"/>
      <c r="AY242" s="28"/>
      <c r="AZ242" s="28"/>
      <c r="BA242" s="28"/>
      <c r="BB242" s="28"/>
      <c r="BC242" s="28"/>
      <c r="BD242" s="28"/>
      <c r="BE242" s="28"/>
      <c r="BF242" s="28"/>
      <c r="BG242" s="28"/>
      <c r="BH242" s="28"/>
      <c r="BI242" s="28"/>
      <c r="BJ242" s="28"/>
      <c r="BK242" s="28"/>
      <c r="BL242" s="28"/>
      <c r="BM242" s="28"/>
      <c r="BN242" s="28"/>
      <c r="BO242" s="28"/>
      <c r="BP242" s="28"/>
      <c r="BQ242" s="28"/>
      <c r="BR242" s="28"/>
      <c r="BS242" s="28"/>
      <c r="BT242" s="28"/>
      <c r="BU242" s="28"/>
      <c r="BV242" s="28"/>
      <c r="BW242" s="28"/>
      <c r="BX242" s="28"/>
      <c r="BY242" s="28"/>
      <c r="BZ242" s="28"/>
      <c r="CA242" s="28"/>
      <c r="CB242" s="28"/>
      <c r="CC242" s="28"/>
      <c r="CD242" s="28"/>
      <c r="CE242" s="28"/>
      <c r="CF242" s="28"/>
      <c r="CG242" s="28"/>
      <c r="CH242" s="28"/>
      <c r="CI242" s="28"/>
      <c r="CJ242" s="28"/>
      <c r="CK242" s="28"/>
      <c r="CL242" s="28"/>
    </row>
    <row r="243" spans="5:90" ht="8.1" customHeight="1">
      <c r="E243" s="28"/>
      <c r="F243" s="28"/>
      <c r="G243" s="28"/>
      <c r="H243" s="28"/>
      <c r="I243" s="28"/>
      <c r="J243" s="28"/>
      <c r="K243" s="28"/>
      <c r="L243" s="28"/>
      <c r="M243" s="28"/>
      <c r="N243" s="28"/>
      <c r="O243" s="28"/>
      <c r="P243" s="28"/>
      <c r="Q243" s="28"/>
      <c r="R243" s="28"/>
      <c r="S243" s="28"/>
      <c r="T243" s="28"/>
      <c r="U243" s="28"/>
      <c r="V243" s="28"/>
      <c r="W243" s="28"/>
      <c r="X243" s="28"/>
      <c r="Y243" s="28"/>
      <c r="Z243" s="28"/>
      <c r="AA243" s="28"/>
      <c r="AB243" s="28"/>
      <c r="AC243" s="28"/>
      <c r="AD243" s="28"/>
      <c r="AE243" s="28"/>
      <c r="AF243" s="28"/>
      <c r="AG243" s="28"/>
      <c r="AH243" s="28"/>
      <c r="AI243" s="28"/>
      <c r="AJ243" s="28"/>
      <c r="AK243" s="28"/>
      <c r="AL243" s="28"/>
      <c r="AM243" s="28"/>
      <c r="AN243" s="28"/>
      <c r="AO243" s="28"/>
      <c r="AP243" s="28"/>
      <c r="AQ243" s="28"/>
      <c r="AR243" s="28"/>
      <c r="AS243" s="28"/>
      <c r="AT243" s="28"/>
      <c r="AU243" s="28"/>
      <c r="AV243" s="28"/>
      <c r="AW243" s="28"/>
      <c r="AX243" s="28"/>
      <c r="AY243" s="28"/>
      <c r="AZ243" s="28"/>
      <c r="BA243" s="28"/>
      <c r="BB243" s="28"/>
      <c r="BC243" s="28"/>
      <c r="BD243" s="28"/>
      <c r="BE243" s="28"/>
      <c r="BF243" s="28"/>
      <c r="BG243" s="28"/>
      <c r="BH243" s="28"/>
      <c r="BI243" s="28"/>
      <c r="BJ243" s="28"/>
      <c r="BK243" s="28"/>
      <c r="BL243" s="28"/>
      <c r="BM243" s="28"/>
      <c r="BN243" s="28"/>
      <c r="BO243" s="28"/>
      <c r="BP243" s="28"/>
      <c r="BQ243" s="28"/>
      <c r="BR243" s="28"/>
      <c r="BS243" s="28"/>
      <c r="BT243" s="28"/>
      <c r="BU243" s="28"/>
      <c r="BV243" s="28"/>
      <c r="BW243" s="28"/>
      <c r="BX243" s="28"/>
      <c r="BY243" s="28"/>
      <c r="BZ243" s="28"/>
      <c r="CA243" s="28"/>
      <c r="CB243" s="28"/>
      <c r="CC243" s="28"/>
      <c r="CD243" s="28"/>
      <c r="CE243" s="28"/>
      <c r="CF243" s="28"/>
      <c r="CG243" s="28"/>
      <c r="CH243" s="28"/>
      <c r="CI243" s="28"/>
      <c r="CJ243" s="28"/>
      <c r="CK243" s="28"/>
      <c r="CL243" s="28"/>
    </row>
    <row r="244" spans="5:90" ht="8.1" customHeight="1">
      <c r="E244" s="28"/>
      <c r="F244" s="28"/>
      <c r="G244" s="28"/>
      <c r="H244" s="28"/>
      <c r="I244" s="28"/>
      <c r="J244" s="28"/>
      <c r="K244" s="28"/>
      <c r="L244" s="28"/>
      <c r="M244" s="28"/>
      <c r="N244" s="28"/>
      <c r="O244" s="28"/>
      <c r="P244" s="28"/>
      <c r="Q244" s="28"/>
      <c r="R244" s="28"/>
      <c r="S244" s="28"/>
      <c r="T244" s="28"/>
      <c r="U244" s="28"/>
      <c r="V244" s="28"/>
      <c r="W244" s="28"/>
      <c r="X244" s="28"/>
      <c r="Y244" s="28"/>
      <c r="Z244" s="28"/>
      <c r="AA244" s="28"/>
      <c r="AB244" s="28"/>
      <c r="AC244" s="28"/>
      <c r="AD244" s="28"/>
      <c r="AE244" s="28"/>
      <c r="AF244" s="28"/>
      <c r="AG244" s="28"/>
      <c r="AH244" s="28"/>
      <c r="AI244" s="28"/>
      <c r="AJ244" s="28"/>
      <c r="AK244" s="28"/>
      <c r="AL244" s="28"/>
      <c r="AM244" s="28"/>
      <c r="AN244" s="28"/>
      <c r="AO244" s="28"/>
      <c r="AP244" s="28"/>
      <c r="AQ244" s="28"/>
      <c r="AR244" s="28"/>
      <c r="AS244" s="28"/>
      <c r="AT244" s="28"/>
      <c r="AU244" s="28"/>
      <c r="AV244" s="28"/>
      <c r="AW244" s="28"/>
      <c r="AX244" s="28"/>
      <c r="AY244" s="28"/>
      <c r="AZ244" s="28"/>
      <c r="BA244" s="28"/>
      <c r="BB244" s="28"/>
      <c r="BC244" s="28"/>
      <c r="BD244" s="28"/>
      <c r="BE244" s="28"/>
      <c r="BF244" s="28"/>
      <c r="BG244" s="28"/>
      <c r="BH244" s="28"/>
      <c r="BI244" s="28"/>
      <c r="BJ244" s="28"/>
      <c r="BK244" s="28"/>
      <c r="BL244" s="28"/>
      <c r="BM244" s="28"/>
      <c r="BN244" s="28"/>
      <c r="BO244" s="28"/>
      <c r="BP244" s="28"/>
      <c r="BQ244" s="28"/>
      <c r="BR244" s="28"/>
      <c r="BS244" s="28"/>
      <c r="BT244" s="28"/>
      <c r="BU244" s="28"/>
      <c r="BV244" s="28"/>
      <c r="BW244" s="28"/>
      <c r="BX244" s="28"/>
      <c r="BY244" s="28"/>
      <c r="BZ244" s="28"/>
      <c r="CA244" s="28"/>
      <c r="CB244" s="28"/>
      <c r="CC244" s="28"/>
      <c r="CD244" s="28"/>
      <c r="CE244" s="28"/>
      <c r="CF244" s="28"/>
      <c r="CG244" s="28"/>
      <c r="CH244" s="28"/>
      <c r="CI244" s="28"/>
      <c r="CJ244" s="28"/>
      <c r="CK244" s="28"/>
      <c r="CL244" s="28"/>
    </row>
    <row r="245" spans="5:90" ht="8.1" customHeight="1">
      <c r="E245" s="28"/>
      <c r="F245" s="28"/>
      <c r="G245" s="28"/>
      <c r="H245" s="28"/>
      <c r="I245" s="28"/>
      <c r="J245" s="28"/>
      <c r="K245" s="28"/>
      <c r="L245" s="28"/>
      <c r="M245" s="28"/>
      <c r="N245" s="28"/>
      <c r="O245" s="28"/>
      <c r="P245" s="28"/>
      <c r="Q245" s="28"/>
      <c r="R245" s="28"/>
      <c r="S245" s="28"/>
      <c r="T245" s="28"/>
      <c r="U245" s="28"/>
      <c r="V245" s="28"/>
      <c r="W245" s="28"/>
      <c r="X245" s="28"/>
      <c r="Y245" s="28"/>
      <c r="Z245" s="28"/>
      <c r="AA245" s="28"/>
      <c r="AB245" s="28"/>
      <c r="AC245" s="28"/>
      <c r="AD245" s="28"/>
      <c r="AE245" s="28"/>
      <c r="AF245" s="28"/>
      <c r="AG245" s="28"/>
      <c r="AH245" s="28"/>
      <c r="AI245" s="28"/>
      <c r="AJ245" s="28"/>
      <c r="AK245" s="28"/>
      <c r="AL245" s="28"/>
      <c r="AM245" s="28"/>
      <c r="AN245" s="28"/>
      <c r="AO245" s="28"/>
      <c r="AP245" s="28"/>
      <c r="AQ245" s="28"/>
      <c r="AR245" s="28"/>
      <c r="AS245" s="28"/>
      <c r="AT245" s="28"/>
      <c r="AU245" s="28"/>
      <c r="AV245" s="28"/>
      <c r="AW245" s="28"/>
      <c r="AX245" s="28"/>
      <c r="AY245" s="28"/>
      <c r="AZ245" s="28"/>
      <c r="BA245" s="28"/>
      <c r="BB245" s="28"/>
      <c r="BC245" s="28"/>
      <c r="BD245" s="28"/>
      <c r="BE245" s="28"/>
      <c r="BF245" s="28"/>
      <c r="BG245" s="28"/>
      <c r="BH245" s="28"/>
      <c r="BI245" s="28"/>
      <c r="BJ245" s="28"/>
      <c r="BK245" s="28"/>
      <c r="BL245" s="28"/>
      <c r="BM245" s="28"/>
      <c r="BN245" s="28"/>
      <c r="BO245" s="28"/>
      <c r="BP245" s="28"/>
      <c r="BQ245" s="28"/>
      <c r="BR245" s="28"/>
      <c r="BS245" s="28"/>
      <c r="BT245" s="28"/>
      <c r="BU245" s="28"/>
      <c r="BV245" s="28"/>
      <c r="BW245" s="28"/>
      <c r="BX245" s="28"/>
      <c r="BY245" s="28"/>
      <c r="BZ245" s="28"/>
      <c r="CA245" s="28"/>
      <c r="CB245" s="28"/>
      <c r="CC245" s="28"/>
      <c r="CD245" s="28"/>
      <c r="CE245" s="28"/>
      <c r="CF245" s="28"/>
      <c r="CG245" s="28"/>
      <c r="CH245" s="28"/>
      <c r="CI245" s="28"/>
      <c r="CJ245" s="28"/>
      <c r="CK245" s="28"/>
      <c r="CL245" s="28"/>
    </row>
    <row r="246" spans="5:90" ht="8.1" hidden="1" customHeight="1">
      <c r="E246" s="28"/>
      <c r="F246" s="28"/>
      <c r="G246" s="28"/>
      <c r="H246" s="28"/>
      <c r="I246" s="28"/>
      <c r="J246" s="28"/>
      <c r="K246" s="28"/>
      <c r="L246" s="28"/>
      <c r="M246" s="28"/>
      <c r="N246" s="28"/>
      <c r="O246" s="28"/>
      <c r="P246" s="28"/>
      <c r="Q246" s="28"/>
      <c r="R246" s="28"/>
      <c r="S246" s="28"/>
      <c r="T246" s="28"/>
      <c r="U246" s="28"/>
      <c r="V246" s="28"/>
      <c r="W246" s="28"/>
      <c r="X246" s="28"/>
      <c r="Y246" s="28"/>
      <c r="Z246" s="28"/>
      <c r="AA246" s="28"/>
      <c r="AB246" s="28"/>
      <c r="AC246" s="28"/>
      <c r="AD246" s="28"/>
      <c r="AE246" s="28"/>
      <c r="AF246" s="28"/>
      <c r="AG246" s="28"/>
      <c r="AH246" s="28"/>
      <c r="AI246" s="28"/>
      <c r="AJ246" s="28"/>
      <c r="AK246" s="28"/>
      <c r="AL246" s="28"/>
      <c r="AM246" s="28"/>
      <c r="AN246" s="28"/>
      <c r="AO246" s="28"/>
      <c r="AP246" s="28"/>
      <c r="AQ246" s="28"/>
      <c r="AR246" s="28"/>
      <c r="AS246" s="28"/>
      <c r="AT246" s="28"/>
      <c r="AU246" s="28"/>
      <c r="AV246" s="28"/>
      <c r="AW246" s="28"/>
      <c r="AX246" s="28"/>
      <c r="AY246" s="28"/>
      <c r="AZ246" s="28"/>
      <c r="BA246" s="28"/>
      <c r="BB246" s="28"/>
      <c r="BC246" s="28"/>
      <c r="BD246" s="28"/>
      <c r="BE246" s="28"/>
      <c r="BF246" s="28"/>
      <c r="BG246" s="28"/>
      <c r="BH246" s="28"/>
      <c r="BI246" s="28"/>
      <c r="BJ246" s="28"/>
      <c r="BK246" s="28"/>
      <c r="BL246" s="28"/>
      <c r="BM246" s="28"/>
      <c r="BN246" s="28"/>
      <c r="BO246" s="28"/>
      <c r="BP246" s="28"/>
      <c r="BQ246" s="28"/>
      <c r="BR246" s="28"/>
      <c r="BS246" s="28"/>
      <c r="BT246" s="28"/>
      <c r="BU246" s="28"/>
      <c r="BV246" s="28"/>
      <c r="BW246" s="28"/>
      <c r="BX246" s="28"/>
      <c r="BY246" s="28"/>
      <c r="BZ246" s="28"/>
      <c r="CA246" s="28"/>
      <c r="CB246" s="28"/>
      <c r="CC246" s="28"/>
      <c r="CD246" s="28"/>
      <c r="CE246" s="28"/>
      <c r="CF246" s="28"/>
      <c r="CG246" s="28"/>
      <c r="CH246" s="28"/>
      <c r="CI246" s="28"/>
      <c r="CJ246" s="28"/>
      <c r="CK246" s="28"/>
      <c r="CL246" s="28"/>
    </row>
    <row r="247" spans="5:90" ht="8.1" hidden="1" customHeight="1">
      <c r="E247" s="28"/>
      <c r="F247" s="28"/>
      <c r="G247" s="28"/>
      <c r="H247" s="28"/>
      <c r="I247" s="28"/>
      <c r="J247" s="28"/>
      <c r="K247" s="28"/>
      <c r="L247" s="28"/>
      <c r="M247" s="28"/>
      <c r="N247" s="28"/>
      <c r="O247" s="28"/>
      <c r="P247" s="28"/>
      <c r="Q247" s="28"/>
      <c r="R247" s="28"/>
      <c r="S247" s="28"/>
      <c r="T247" s="28"/>
      <c r="U247" s="28"/>
      <c r="V247" s="28"/>
      <c r="W247" s="28"/>
      <c r="X247" s="28"/>
      <c r="Y247" s="28"/>
      <c r="Z247" s="28"/>
      <c r="AA247" s="28"/>
      <c r="AB247" s="28"/>
      <c r="AC247" s="28"/>
      <c r="AD247" s="28"/>
      <c r="AE247" s="28"/>
      <c r="AF247" s="28"/>
      <c r="AG247" s="28"/>
      <c r="AH247" s="28"/>
      <c r="AI247" s="28"/>
      <c r="AJ247" s="28"/>
      <c r="AK247" s="28"/>
      <c r="AL247" s="28"/>
      <c r="AM247" s="28"/>
      <c r="AN247" s="28"/>
      <c r="AO247" s="28"/>
      <c r="AP247" s="28"/>
      <c r="AQ247" s="28"/>
      <c r="AR247" s="28"/>
      <c r="AS247" s="28"/>
      <c r="AT247" s="28"/>
      <c r="AU247" s="28"/>
      <c r="AV247" s="28"/>
      <c r="AW247" s="28"/>
      <c r="AX247" s="28"/>
      <c r="AY247" s="28"/>
      <c r="AZ247" s="28"/>
      <c r="BA247" s="28"/>
      <c r="BB247" s="28"/>
      <c r="BC247" s="28"/>
      <c r="BD247" s="28"/>
      <c r="BE247" s="28"/>
      <c r="BF247" s="28"/>
      <c r="BG247" s="28"/>
      <c r="BH247" s="28"/>
      <c r="BI247" s="28"/>
      <c r="BJ247" s="28"/>
      <c r="BK247" s="28"/>
      <c r="BL247" s="28"/>
      <c r="BM247" s="28"/>
      <c r="BN247" s="28"/>
      <c r="BO247" s="28"/>
      <c r="BP247" s="28"/>
      <c r="BQ247" s="28"/>
      <c r="BR247" s="28"/>
      <c r="BS247" s="28"/>
      <c r="BT247" s="28"/>
      <c r="BU247" s="28"/>
      <c r="BV247" s="28"/>
      <c r="BW247" s="28"/>
      <c r="BX247" s="28"/>
      <c r="BY247" s="28"/>
      <c r="BZ247" s="28"/>
      <c r="CA247" s="28"/>
      <c r="CB247" s="28"/>
      <c r="CC247" s="28"/>
      <c r="CD247" s="28"/>
      <c r="CE247" s="28"/>
      <c r="CF247" s="28"/>
      <c r="CG247" s="28"/>
      <c r="CH247" s="28"/>
      <c r="CI247" s="28"/>
      <c r="CJ247" s="28"/>
      <c r="CK247" s="28"/>
      <c r="CL247" s="28"/>
    </row>
    <row r="248" spans="5:90" ht="8.1" hidden="1" customHeight="1">
      <c r="E248" s="28"/>
      <c r="F248" s="28"/>
      <c r="G248" s="28"/>
      <c r="H248" s="28"/>
      <c r="I248" s="28"/>
      <c r="J248" s="28"/>
      <c r="K248" s="28"/>
      <c r="L248" s="28"/>
      <c r="M248" s="28"/>
      <c r="N248" s="28"/>
      <c r="O248" s="28"/>
      <c r="P248" s="28"/>
      <c r="Q248" s="28"/>
      <c r="R248" s="28"/>
      <c r="S248" s="28"/>
      <c r="T248" s="28"/>
      <c r="U248" s="28"/>
      <c r="V248" s="28"/>
      <c r="W248" s="28"/>
      <c r="X248" s="28"/>
      <c r="Y248" s="28"/>
      <c r="Z248" s="28"/>
      <c r="AA248" s="28"/>
      <c r="AB248" s="28"/>
      <c r="AC248" s="28"/>
      <c r="AD248" s="28"/>
      <c r="AE248" s="28"/>
      <c r="AF248" s="28"/>
      <c r="AG248" s="28"/>
      <c r="AH248" s="28"/>
      <c r="AI248" s="28"/>
      <c r="AJ248" s="28"/>
      <c r="AK248" s="28"/>
      <c r="AL248" s="28"/>
      <c r="AM248" s="28"/>
      <c r="AN248" s="28"/>
      <c r="AO248" s="28"/>
      <c r="AP248" s="28"/>
      <c r="AQ248" s="28"/>
      <c r="AR248" s="28"/>
      <c r="AS248" s="28"/>
      <c r="AT248" s="28"/>
      <c r="AU248" s="28"/>
      <c r="AV248" s="28"/>
      <c r="AW248" s="28"/>
      <c r="AX248" s="28"/>
      <c r="AY248" s="28"/>
      <c r="AZ248" s="28"/>
      <c r="BA248" s="28"/>
      <c r="BB248" s="28"/>
      <c r="BC248" s="28"/>
      <c r="BD248" s="28"/>
      <c r="BE248" s="28"/>
      <c r="BF248" s="28"/>
      <c r="BG248" s="28"/>
      <c r="BH248" s="28"/>
      <c r="BI248" s="28"/>
      <c r="BJ248" s="28"/>
      <c r="BK248" s="28"/>
      <c r="BL248" s="28"/>
      <c r="BM248" s="28"/>
      <c r="BN248" s="28"/>
      <c r="BO248" s="28"/>
      <c r="BP248" s="28"/>
      <c r="BQ248" s="28"/>
      <c r="BR248" s="28"/>
      <c r="BS248" s="28"/>
      <c r="BT248" s="28"/>
      <c r="BU248" s="28"/>
      <c r="BV248" s="28"/>
      <c r="BW248" s="28"/>
      <c r="BX248" s="28"/>
      <c r="BY248" s="28"/>
      <c r="BZ248" s="28"/>
      <c r="CA248" s="28"/>
      <c r="CB248" s="28"/>
      <c r="CC248" s="28"/>
      <c r="CD248" s="28"/>
      <c r="CE248" s="28"/>
      <c r="CF248" s="28"/>
      <c r="CG248" s="28"/>
      <c r="CH248" s="28"/>
      <c r="CI248" s="28"/>
      <c r="CJ248" s="28"/>
      <c r="CK248" s="28"/>
      <c r="CL248" s="28"/>
    </row>
    <row r="249" spans="5:90" ht="8.1" hidden="1" customHeight="1">
      <c r="E249" s="28"/>
      <c r="F249" s="28"/>
      <c r="G249" s="28"/>
      <c r="H249" s="28"/>
      <c r="I249" s="28"/>
      <c r="J249" s="28"/>
      <c r="K249" s="28"/>
      <c r="L249" s="28"/>
      <c r="M249" s="28"/>
      <c r="N249" s="28"/>
      <c r="O249" s="28"/>
      <c r="P249" s="28"/>
      <c r="Q249" s="28"/>
      <c r="R249" s="28"/>
      <c r="S249" s="28"/>
      <c r="T249" s="28"/>
      <c r="U249" s="28"/>
      <c r="V249" s="28"/>
      <c r="W249" s="28"/>
      <c r="X249" s="28"/>
      <c r="Y249" s="28"/>
      <c r="Z249" s="28"/>
      <c r="AA249" s="28"/>
      <c r="AB249" s="28"/>
      <c r="AC249" s="28"/>
      <c r="AD249" s="28"/>
      <c r="AE249" s="28"/>
      <c r="AF249" s="28"/>
      <c r="AG249" s="28"/>
      <c r="AH249" s="28"/>
      <c r="AI249" s="28"/>
      <c r="AJ249" s="28"/>
      <c r="AK249" s="28"/>
      <c r="AL249" s="28"/>
      <c r="AM249" s="28"/>
      <c r="AN249" s="28"/>
      <c r="AO249" s="28"/>
      <c r="AP249" s="28"/>
      <c r="AQ249" s="28"/>
      <c r="AR249" s="28"/>
      <c r="AS249" s="28"/>
      <c r="AT249" s="28"/>
      <c r="AU249" s="28"/>
      <c r="AV249" s="28"/>
      <c r="AW249" s="28"/>
      <c r="AX249" s="28"/>
      <c r="AY249" s="28"/>
      <c r="AZ249" s="28"/>
      <c r="BA249" s="28"/>
      <c r="BB249" s="28"/>
      <c r="BC249" s="28"/>
      <c r="BD249" s="28"/>
      <c r="BE249" s="28"/>
      <c r="BF249" s="28"/>
      <c r="BG249" s="28"/>
      <c r="BH249" s="28"/>
      <c r="BI249" s="28"/>
      <c r="BJ249" s="28"/>
      <c r="BK249" s="28"/>
      <c r="BL249" s="28"/>
      <c r="BM249" s="28"/>
      <c r="BN249" s="28"/>
      <c r="BO249" s="28"/>
      <c r="BP249" s="28"/>
      <c r="BQ249" s="28"/>
      <c r="BR249" s="28"/>
      <c r="BS249" s="28"/>
      <c r="BT249" s="28"/>
      <c r="BU249" s="28"/>
      <c r="BV249" s="28"/>
      <c r="BW249" s="28"/>
      <c r="BX249" s="28"/>
      <c r="BY249" s="28"/>
      <c r="BZ249" s="28"/>
      <c r="CA249" s="28"/>
      <c r="CB249" s="28"/>
      <c r="CC249" s="28"/>
      <c r="CD249" s="28"/>
      <c r="CE249" s="28"/>
      <c r="CF249" s="28"/>
      <c r="CG249" s="28"/>
      <c r="CH249" s="28"/>
      <c r="CI249" s="28"/>
      <c r="CJ249" s="28"/>
      <c r="CK249" s="28"/>
      <c r="CL249" s="28"/>
    </row>
    <row r="250" spans="5:90" ht="8.1" hidden="1" customHeight="1">
      <c r="E250" s="28"/>
      <c r="F250" s="28"/>
      <c r="G250" s="28"/>
      <c r="H250" s="28"/>
      <c r="I250" s="28"/>
      <c r="J250" s="28"/>
      <c r="K250" s="28"/>
      <c r="L250" s="28"/>
      <c r="M250" s="28"/>
      <c r="N250" s="28"/>
      <c r="O250" s="28"/>
      <c r="P250" s="28"/>
      <c r="Q250" s="28"/>
      <c r="R250" s="28"/>
      <c r="S250" s="28"/>
      <c r="T250" s="28"/>
      <c r="U250" s="28"/>
      <c r="V250" s="28"/>
      <c r="W250" s="28"/>
      <c r="X250" s="28"/>
      <c r="Y250" s="28"/>
      <c r="Z250" s="28"/>
      <c r="AA250" s="28"/>
      <c r="AB250" s="28"/>
      <c r="AC250" s="28"/>
      <c r="AD250" s="28"/>
      <c r="AE250" s="28"/>
      <c r="AF250" s="28"/>
      <c r="AG250" s="28"/>
      <c r="AH250" s="28"/>
      <c r="AI250" s="28"/>
      <c r="AJ250" s="28"/>
      <c r="AK250" s="28"/>
      <c r="AL250" s="28"/>
      <c r="AM250" s="28"/>
      <c r="AN250" s="28"/>
      <c r="AO250" s="28"/>
      <c r="AP250" s="28"/>
      <c r="AQ250" s="28"/>
      <c r="AR250" s="28"/>
      <c r="AS250" s="28"/>
      <c r="AT250" s="28"/>
      <c r="AU250" s="28"/>
      <c r="AV250" s="28"/>
      <c r="AW250" s="28"/>
      <c r="AX250" s="28"/>
      <c r="AY250" s="28"/>
      <c r="AZ250" s="28"/>
      <c r="BA250" s="28"/>
      <c r="BB250" s="28"/>
      <c r="BC250" s="28"/>
      <c r="BD250" s="28"/>
      <c r="BE250" s="28"/>
      <c r="BF250" s="28"/>
      <c r="BG250" s="28"/>
      <c r="BH250" s="28"/>
      <c r="BI250" s="28"/>
      <c r="BJ250" s="28"/>
      <c r="BK250" s="28"/>
      <c r="BL250" s="28"/>
      <c r="BM250" s="28"/>
      <c r="BN250" s="28"/>
      <c r="BO250" s="28"/>
      <c r="BP250" s="28"/>
      <c r="BQ250" s="28"/>
      <c r="BR250" s="28"/>
      <c r="BS250" s="28"/>
      <c r="BT250" s="28"/>
      <c r="BU250" s="28"/>
      <c r="BV250" s="28"/>
      <c r="BW250" s="28"/>
      <c r="BX250" s="28"/>
      <c r="BY250" s="28"/>
      <c r="BZ250" s="28"/>
      <c r="CA250" s="28"/>
      <c r="CB250" s="28"/>
      <c r="CC250" s="28"/>
      <c r="CD250" s="28"/>
      <c r="CE250" s="28"/>
      <c r="CF250" s="28"/>
      <c r="CG250" s="28"/>
      <c r="CH250" s="28"/>
      <c r="CI250" s="28"/>
      <c r="CJ250" s="28"/>
      <c r="CK250" s="28"/>
      <c r="CL250" s="28"/>
    </row>
    <row r="251" spans="5:90" ht="8.1" hidden="1" customHeight="1">
      <c r="E251" s="28"/>
      <c r="F251" s="28"/>
      <c r="G251" s="28"/>
      <c r="H251" s="28"/>
      <c r="I251" s="28"/>
      <c r="J251" s="28"/>
      <c r="K251" s="28"/>
      <c r="L251" s="28"/>
      <c r="M251" s="28"/>
      <c r="N251" s="28"/>
      <c r="O251" s="28"/>
      <c r="P251" s="28"/>
      <c r="Q251" s="28"/>
      <c r="R251" s="28"/>
      <c r="S251" s="28"/>
      <c r="T251" s="28"/>
      <c r="U251" s="28"/>
      <c r="V251" s="28"/>
      <c r="W251" s="28"/>
      <c r="X251" s="28"/>
      <c r="Y251" s="28"/>
      <c r="Z251" s="28"/>
      <c r="AA251" s="28"/>
      <c r="AB251" s="28"/>
      <c r="AC251" s="28"/>
      <c r="AD251" s="28"/>
      <c r="AE251" s="28"/>
      <c r="AF251" s="28"/>
      <c r="AG251" s="28"/>
      <c r="AH251" s="28"/>
      <c r="AI251" s="28"/>
      <c r="AJ251" s="28"/>
      <c r="AK251" s="28"/>
      <c r="AL251" s="28"/>
      <c r="AM251" s="28"/>
      <c r="AN251" s="28"/>
      <c r="AO251" s="28"/>
      <c r="AP251" s="28"/>
      <c r="AQ251" s="28"/>
      <c r="AR251" s="28"/>
      <c r="AS251" s="28"/>
      <c r="AT251" s="28"/>
      <c r="AU251" s="28"/>
      <c r="AV251" s="28"/>
      <c r="AW251" s="28"/>
      <c r="AX251" s="28"/>
      <c r="AY251" s="28"/>
      <c r="AZ251" s="28"/>
      <c r="BA251" s="28"/>
      <c r="BB251" s="28"/>
      <c r="BC251" s="28"/>
      <c r="BD251" s="28"/>
      <c r="BE251" s="28"/>
      <c r="BF251" s="28"/>
      <c r="BG251" s="28"/>
      <c r="BH251" s="28"/>
      <c r="BI251" s="28"/>
      <c r="BJ251" s="28"/>
      <c r="BK251" s="28"/>
      <c r="BL251" s="28"/>
      <c r="BM251" s="28"/>
      <c r="BN251" s="28"/>
      <c r="BO251" s="28"/>
      <c r="BP251" s="28"/>
      <c r="BQ251" s="28"/>
      <c r="BR251" s="28"/>
      <c r="BS251" s="28"/>
      <c r="BT251" s="28"/>
      <c r="BU251" s="28"/>
      <c r="BV251" s="28"/>
      <c r="BW251" s="28"/>
      <c r="BX251" s="28"/>
      <c r="BY251" s="28"/>
      <c r="BZ251" s="28"/>
      <c r="CA251" s="28"/>
      <c r="CB251" s="28"/>
      <c r="CC251" s="28"/>
      <c r="CD251" s="28"/>
      <c r="CE251" s="28"/>
      <c r="CF251" s="28"/>
      <c r="CG251" s="28"/>
      <c r="CH251" s="28"/>
      <c r="CI251" s="28"/>
      <c r="CJ251" s="28"/>
      <c r="CK251" s="28"/>
      <c r="CL251" s="28"/>
    </row>
    <row r="252" spans="5:90" ht="8.1" hidden="1" customHeight="1">
      <c r="E252" s="28"/>
      <c r="F252" s="28"/>
      <c r="G252" s="28"/>
      <c r="H252" s="28"/>
      <c r="I252" s="28"/>
      <c r="J252" s="28"/>
      <c r="K252" s="28"/>
      <c r="L252" s="28"/>
      <c r="M252" s="28"/>
      <c r="N252" s="28"/>
      <c r="O252" s="28"/>
      <c r="P252" s="28"/>
      <c r="Q252" s="28"/>
      <c r="R252" s="28"/>
      <c r="S252" s="28"/>
      <c r="T252" s="28"/>
      <c r="U252" s="28"/>
      <c r="V252" s="28"/>
      <c r="W252" s="28"/>
      <c r="X252" s="28"/>
      <c r="Y252" s="28"/>
      <c r="Z252" s="28"/>
      <c r="AA252" s="28"/>
      <c r="AB252" s="28"/>
      <c r="AC252" s="28"/>
      <c r="AD252" s="28"/>
      <c r="AE252" s="28"/>
      <c r="AF252" s="28"/>
      <c r="AG252" s="28"/>
      <c r="AH252" s="28"/>
      <c r="AI252" s="28"/>
      <c r="AJ252" s="28"/>
      <c r="AK252" s="28"/>
      <c r="AL252" s="28"/>
      <c r="AM252" s="28"/>
      <c r="AN252" s="28"/>
      <c r="AO252" s="28"/>
      <c r="AP252" s="28"/>
      <c r="AQ252" s="28"/>
      <c r="AR252" s="28"/>
      <c r="AS252" s="28"/>
      <c r="AT252" s="28"/>
      <c r="AU252" s="28"/>
      <c r="AV252" s="28"/>
      <c r="AW252" s="28"/>
      <c r="AX252" s="28"/>
      <c r="AY252" s="28"/>
      <c r="AZ252" s="28"/>
      <c r="BA252" s="28"/>
      <c r="BB252" s="28"/>
      <c r="BC252" s="28"/>
      <c r="BD252" s="28"/>
      <c r="BE252" s="28"/>
      <c r="BF252" s="28"/>
      <c r="BG252" s="28"/>
      <c r="BH252" s="28"/>
      <c r="BI252" s="28"/>
      <c r="BJ252" s="28"/>
      <c r="BK252" s="28"/>
      <c r="BL252" s="28"/>
      <c r="BM252" s="28"/>
      <c r="BN252" s="28"/>
      <c r="BO252" s="28"/>
      <c r="BP252" s="28"/>
      <c r="BQ252" s="28"/>
      <c r="BR252" s="28"/>
      <c r="BS252" s="28"/>
      <c r="BT252" s="28"/>
      <c r="BU252" s="28"/>
      <c r="BV252" s="28"/>
      <c r="BW252" s="28"/>
      <c r="BX252" s="28"/>
      <c r="BY252" s="28"/>
      <c r="BZ252" s="28"/>
      <c r="CA252" s="28"/>
      <c r="CB252" s="28"/>
      <c r="CC252" s="28"/>
      <c r="CD252" s="28"/>
      <c r="CE252" s="28"/>
      <c r="CF252" s="28"/>
      <c r="CG252" s="28"/>
      <c r="CH252" s="28"/>
      <c r="CI252" s="28"/>
      <c r="CJ252" s="28"/>
      <c r="CK252" s="28"/>
      <c r="CL252" s="28"/>
    </row>
    <row r="253" spans="5:90" ht="8.1" hidden="1" customHeight="1">
      <c r="E253" s="28"/>
      <c r="F253" s="28"/>
      <c r="G253" s="28"/>
      <c r="H253" s="28"/>
      <c r="I253" s="28"/>
      <c r="J253" s="28"/>
      <c r="K253" s="28"/>
      <c r="L253" s="28"/>
      <c r="M253" s="28"/>
      <c r="N253" s="28"/>
      <c r="O253" s="28"/>
      <c r="P253" s="28"/>
      <c r="Q253" s="28"/>
      <c r="R253" s="28"/>
      <c r="S253" s="28"/>
      <c r="T253" s="28"/>
      <c r="U253" s="28"/>
      <c r="V253" s="28"/>
      <c r="W253" s="28"/>
      <c r="X253" s="28"/>
      <c r="Y253" s="28"/>
      <c r="Z253" s="28"/>
      <c r="AA253" s="28"/>
      <c r="AB253" s="28"/>
      <c r="AC253" s="28"/>
      <c r="AD253" s="28"/>
      <c r="AE253" s="28"/>
      <c r="AF253" s="28"/>
      <c r="AG253" s="28"/>
      <c r="AH253" s="28"/>
      <c r="AI253" s="28"/>
      <c r="AJ253" s="28"/>
      <c r="AK253" s="28"/>
      <c r="AL253" s="28"/>
      <c r="AM253" s="28"/>
      <c r="AN253" s="28"/>
      <c r="AO253" s="28"/>
      <c r="AP253" s="28"/>
      <c r="AQ253" s="28"/>
      <c r="AR253" s="28"/>
      <c r="AS253" s="28"/>
      <c r="AT253" s="28"/>
      <c r="AU253" s="28"/>
      <c r="AV253" s="28"/>
      <c r="AW253" s="28"/>
      <c r="AX253" s="28"/>
      <c r="AY253" s="28"/>
      <c r="AZ253" s="28"/>
      <c r="BA253" s="28"/>
      <c r="BB253" s="28"/>
      <c r="BC253" s="28"/>
      <c r="BD253" s="28"/>
      <c r="BE253" s="28"/>
      <c r="BF253" s="28"/>
      <c r="BG253" s="28"/>
      <c r="BH253" s="28"/>
      <c r="BI253" s="28"/>
      <c r="BJ253" s="28"/>
      <c r="BK253" s="28"/>
      <c r="BL253" s="28"/>
      <c r="BM253" s="28"/>
      <c r="BN253" s="28"/>
      <c r="BO253" s="28"/>
      <c r="BP253" s="28"/>
      <c r="BQ253" s="28"/>
      <c r="BR253" s="28"/>
      <c r="BS253" s="28"/>
      <c r="BT253" s="28"/>
      <c r="BU253" s="28"/>
      <c r="BV253" s="28"/>
      <c r="BW253" s="28"/>
      <c r="BX253" s="28"/>
      <c r="BY253" s="28"/>
      <c r="BZ253" s="28"/>
      <c r="CA253" s="28"/>
      <c r="CB253" s="28"/>
      <c r="CC253" s="28"/>
      <c r="CD253" s="28"/>
      <c r="CE253" s="28"/>
      <c r="CF253" s="28"/>
      <c r="CG253" s="28"/>
      <c r="CH253" s="28"/>
      <c r="CI253" s="28"/>
      <c r="CJ253" s="28"/>
      <c r="CK253" s="28"/>
      <c r="CL253" s="28"/>
    </row>
    <row r="254" spans="5:90" ht="8.1" hidden="1" customHeight="1">
      <c r="E254" s="28"/>
      <c r="F254" s="28"/>
      <c r="G254" s="28"/>
      <c r="H254" s="28"/>
      <c r="I254" s="28"/>
      <c r="J254" s="28"/>
      <c r="K254" s="28"/>
      <c r="L254" s="28"/>
      <c r="M254" s="28"/>
      <c r="N254" s="28"/>
      <c r="O254" s="28"/>
      <c r="P254" s="28"/>
      <c r="Q254" s="28"/>
      <c r="R254" s="28"/>
      <c r="S254" s="28"/>
      <c r="T254" s="28"/>
      <c r="U254" s="28"/>
      <c r="V254" s="28"/>
      <c r="W254" s="28"/>
      <c r="X254" s="28"/>
      <c r="Y254" s="28"/>
      <c r="Z254" s="28"/>
      <c r="AA254" s="28"/>
      <c r="AB254" s="28"/>
      <c r="AC254" s="28"/>
      <c r="AD254" s="28"/>
      <c r="AE254" s="28"/>
      <c r="AF254" s="28"/>
      <c r="AG254" s="28"/>
      <c r="AH254" s="28"/>
      <c r="AI254" s="28"/>
      <c r="AJ254" s="28"/>
      <c r="AK254" s="28"/>
      <c r="AL254" s="28"/>
      <c r="AM254" s="28"/>
      <c r="AN254" s="28"/>
      <c r="AO254" s="28"/>
      <c r="AP254" s="28"/>
      <c r="AQ254" s="28"/>
      <c r="AR254" s="28"/>
      <c r="AS254" s="28"/>
      <c r="AT254" s="28"/>
      <c r="AU254" s="28"/>
      <c r="AV254" s="28"/>
      <c r="AW254" s="28"/>
      <c r="AX254" s="28"/>
      <c r="AY254" s="28"/>
      <c r="AZ254" s="28"/>
      <c r="BA254" s="28"/>
      <c r="BB254" s="28"/>
      <c r="BC254" s="28"/>
      <c r="BD254" s="28"/>
      <c r="BE254" s="28"/>
      <c r="BF254" s="28"/>
      <c r="BG254" s="28"/>
      <c r="BH254" s="28"/>
      <c r="BI254" s="28"/>
      <c r="BJ254" s="28"/>
      <c r="BK254" s="28"/>
      <c r="BL254" s="28"/>
      <c r="BM254" s="28"/>
      <c r="BN254" s="28"/>
      <c r="BO254" s="28"/>
      <c r="BP254" s="28"/>
      <c r="BQ254" s="28"/>
      <c r="BR254" s="28"/>
      <c r="BS254" s="28"/>
      <c r="BT254" s="28"/>
      <c r="BU254" s="28"/>
      <c r="BV254" s="28"/>
      <c r="BW254" s="28"/>
      <c r="BX254" s="28"/>
      <c r="BY254" s="28"/>
      <c r="BZ254" s="28"/>
      <c r="CA254" s="28"/>
      <c r="CB254" s="28"/>
      <c r="CC254" s="28"/>
      <c r="CD254" s="28"/>
      <c r="CE254" s="28"/>
      <c r="CF254" s="28"/>
      <c r="CG254" s="28"/>
      <c r="CH254" s="28"/>
      <c r="CI254" s="28"/>
      <c r="CJ254" s="28"/>
      <c r="CK254" s="28"/>
      <c r="CL254" s="28"/>
    </row>
    <row r="255" spans="5:90" ht="8.1" hidden="1" customHeight="1">
      <c r="E255" s="28"/>
      <c r="F255" s="28"/>
      <c r="G255" s="28"/>
      <c r="H255" s="28"/>
      <c r="I255" s="28"/>
      <c r="J255" s="28"/>
      <c r="K255" s="28"/>
      <c r="L255" s="28"/>
      <c r="M255" s="28"/>
      <c r="N255" s="28"/>
      <c r="O255" s="28"/>
      <c r="P255" s="28"/>
      <c r="Q255" s="28"/>
      <c r="R255" s="28"/>
      <c r="S255" s="28"/>
      <c r="T255" s="28"/>
      <c r="U255" s="28"/>
      <c r="V255" s="28"/>
      <c r="W255" s="28"/>
      <c r="X255" s="28"/>
      <c r="Y255" s="28"/>
      <c r="Z255" s="28"/>
      <c r="AA255" s="28"/>
      <c r="AB255" s="28"/>
      <c r="AC255" s="28"/>
      <c r="AD255" s="28"/>
      <c r="AE255" s="28"/>
      <c r="AF255" s="28"/>
      <c r="AG255" s="28"/>
      <c r="AH255" s="28"/>
      <c r="AI255" s="28"/>
      <c r="AJ255" s="28"/>
      <c r="AK255" s="28"/>
      <c r="AL255" s="28"/>
      <c r="AM255" s="28"/>
      <c r="AN255" s="28"/>
      <c r="AO255" s="28"/>
      <c r="AP255" s="28"/>
      <c r="AQ255" s="28"/>
      <c r="AR255" s="28"/>
      <c r="AS255" s="28"/>
      <c r="AT255" s="28"/>
      <c r="AU255" s="28"/>
      <c r="AV255" s="28"/>
      <c r="AW255" s="28"/>
      <c r="AX255" s="28"/>
      <c r="AY255" s="28"/>
      <c r="AZ255" s="28"/>
      <c r="BA255" s="28"/>
      <c r="BB255" s="28"/>
      <c r="BC255" s="28"/>
      <c r="BD255" s="28"/>
      <c r="BE255" s="28"/>
      <c r="BF255" s="28"/>
      <c r="BG255" s="28"/>
      <c r="BH255" s="28"/>
      <c r="BI255" s="28"/>
      <c r="BJ255" s="28"/>
      <c r="BK255" s="28"/>
      <c r="BL255" s="28"/>
      <c r="BM255" s="28"/>
      <c r="BN255" s="28"/>
      <c r="BO255" s="28"/>
      <c r="BP255" s="28"/>
      <c r="BQ255" s="28"/>
      <c r="BR255" s="28"/>
      <c r="BS255" s="28"/>
      <c r="BT255" s="28"/>
      <c r="BU255" s="28"/>
      <c r="BV255" s="28"/>
      <c r="BW255" s="28"/>
      <c r="BX255" s="28"/>
      <c r="BY255" s="28"/>
      <c r="BZ255" s="28"/>
      <c r="CA255" s="28"/>
      <c r="CB255" s="28"/>
      <c r="CC255" s="28"/>
      <c r="CD255" s="28"/>
      <c r="CE255" s="28"/>
      <c r="CF255" s="28"/>
      <c r="CG255" s="28"/>
      <c r="CH255" s="28"/>
      <c r="CI255" s="28"/>
      <c r="CJ255" s="28"/>
      <c r="CK255" s="28"/>
      <c r="CL255" s="28"/>
    </row>
    <row r="256" spans="5:90" ht="8.1" hidden="1" customHeight="1">
      <c r="E256" s="28"/>
      <c r="F256" s="28"/>
      <c r="G256" s="28"/>
      <c r="H256" s="28"/>
      <c r="I256" s="28"/>
      <c r="J256" s="28"/>
      <c r="K256" s="28"/>
      <c r="L256" s="28"/>
      <c r="M256" s="28"/>
      <c r="N256" s="28"/>
      <c r="O256" s="28"/>
      <c r="P256" s="28"/>
      <c r="Q256" s="28"/>
      <c r="R256" s="28"/>
      <c r="S256" s="28"/>
      <c r="T256" s="28"/>
      <c r="U256" s="28"/>
      <c r="V256" s="28"/>
      <c r="W256" s="28"/>
      <c r="X256" s="28"/>
      <c r="Y256" s="28"/>
      <c r="Z256" s="28"/>
      <c r="AA256" s="28"/>
      <c r="AB256" s="28"/>
      <c r="AC256" s="28"/>
      <c r="AD256" s="28"/>
      <c r="AE256" s="28"/>
      <c r="AF256" s="28"/>
      <c r="AG256" s="28"/>
      <c r="AH256" s="28"/>
      <c r="AI256" s="28"/>
      <c r="AJ256" s="28"/>
      <c r="AK256" s="28"/>
      <c r="AL256" s="28"/>
      <c r="AM256" s="28"/>
      <c r="AN256" s="28"/>
      <c r="AO256" s="28"/>
      <c r="AP256" s="28"/>
      <c r="AQ256" s="28"/>
      <c r="AR256" s="28"/>
      <c r="AS256" s="28"/>
      <c r="AT256" s="28"/>
      <c r="AU256" s="28"/>
      <c r="AV256" s="28"/>
      <c r="AW256" s="28"/>
      <c r="AX256" s="28"/>
      <c r="AY256" s="28"/>
      <c r="AZ256" s="28"/>
      <c r="BA256" s="28"/>
      <c r="BB256" s="28"/>
      <c r="BC256" s="28"/>
      <c r="BD256" s="28"/>
      <c r="BE256" s="28"/>
      <c r="BF256" s="28"/>
      <c r="BG256" s="28"/>
      <c r="BH256" s="28"/>
      <c r="BI256" s="28"/>
      <c r="BJ256" s="28"/>
      <c r="BK256" s="28"/>
      <c r="BL256" s="28"/>
      <c r="BM256" s="28"/>
      <c r="BN256" s="28"/>
      <c r="BO256" s="28"/>
      <c r="BP256" s="28"/>
      <c r="BQ256" s="28"/>
      <c r="BR256" s="28"/>
      <c r="BS256" s="28"/>
      <c r="BT256" s="28"/>
      <c r="BU256" s="28"/>
      <c r="BV256" s="28"/>
      <c r="BW256" s="28"/>
      <c r="BX256" s="28"/>
      <c r="BY256" s="28"/>
      <c r="BZ256" s="28"/>
      <c r="CA256" s="28"/>
      <c r="CB256" s="28"/>
      <c r="CC256" s="28"/>
      <c r="CD256" s="28"/>
      <c r="CE256" s="28"/>
      <c r="CF256" s="28"/>
      <c r="CG256" s="28"/>
      <c r="CH256" s="28"/>
      <c r="CI256" s="28"/>
      <c r="CJ256" s="28"/>
      <c r="CK256" s="28"/>
      <c r="CL256" s="28"/>
    </row>
    <row r="257" spans="5:90" ht="8.1" hidden="1" customHeight="1">
      <c r="E257" s="28"/>
      <c r="F257" s="28"/>
      <c r="G257" s="28"/>
      <c r="H257" s="28"/>
      <c r="I257" s="28"/>
      <c r="J257" s="28"/>
      <c r="K257" s="28"/>
      <c r="L257" s="28"/>
      <c r="M257" s="28"/>
      <c r="N257" s="28"/>
      <c r="O257" s="28"/>
      <c r="P257" s="28"/>
      <c r="Q257" s="28"/>
      <c r="R257" s="28"/>
      <c r="S257" s="28"/>
      <c r="T257" s="28"/>
      <c r="U257" s="28"/>
      <c r="V257" s="28"/>
      <c r="W257" s="28"/>
      <c r="X257" s="28"/>
      <c r="Y257" s="28"/>
      <c r="Z257" s="28"/>
      <c r="AA257" s="28"/>
      <c r="AB257" s="28"/>
      <c r="AC257" s="28"/>
      <c r="AD257" s="28"/>
      <c r="AE257" s="28"/>
      <c r="AF257" s="28"/>
      <c r="AG257" s="28"/>
      <c r="AH257" s="28"/>
      <c r="AI257" s="28"/>
      <c r="AJ257" s="28"/>
      <c r="AK257" s="28"/>
      <c r="AL257" s="28"/>
      <c r="AM257" s="28"/>
      <c r="AN257" s="28"/>
      <c r="AO257" s="28"/>
      <c r="AP257" s="28"/>
      <c r="AQ257" s="28"/>
      <c r="AR257" s="28"/>
      <c r="AS257" s="28"/>
      <c r="AT257" s="28"/>
      <c r="AU257" s="28"/>
      <c r="AV257" s="28"/>
      <c r="AW257" s="28"/>
      <c r="AX257" s="28"/>
      <c r="AY257" s="28"/>
      <c r="AZ257" s="28"/>
      <c r="BA257" s="28"/>
      <c r="BB257" s="28"/>
      <c r="BC257" s="28"/>
      <c r="BD257" s="28"/>
      <c r="BE257" s="28"/>
      <c r="BF257" s="28"/>
      <c r="BG257" s="28"/>
      <c r="BH257" s="28"/>
      <c r="BI257" s="28"/>
      <c r="BJ257" s="28"/>
      <c r="BK257" s="28"/>
      <c r="BL257" s="28"/>
      <c r="BM257" s="28"/>
      <c r="BN257" s="28"/>
      <c r="BO257" s="28"/>
      <c r="BP257" s="28"/>
      <c r="BQ257" s="28"/>
      <c r="BR257" s="28"/>
      <c r="BS257" s="28"/>
      <c r="BT257" s="28"/>
      <c r="BU257" s="28"/>
      <c r="BV257" s="28"/>
      <c r="BW257" s="28"/>
      <c r="BX257" s="28"/>
      <c r="BY257" s="28"/>
      <c r="BZ257" s="28"/>
      <c r="CA257" s="28"/>
      <c r="CB257" s="28"/>
      <c r="CC257" s="28"/>
      <c r="CD257" s="28"/>
      <c r="CE257" s="28"/>
      <c r="CF257" s="28"/>
      <c r="CG257" s="28"/>
      <c r="CH257" s="28"/>
      <c r="CI257" s="28"/>
      <c r="CJ257" s="28"/>
      <c r="CK257" s="28"/>
      <c r="CL257" s="28"/>
    </row>
    <row r="258" spans="5:90" ht="8.1" hidden="1" customHeight="1">
      <c r="E258" s="28"/>
      <c r="F258" s="28"/>
      <c r="G258" s="28"/>
      <c r="H258" s="28"/>
      <c r="I258" s="28"/>
      <c r="J258" s="28"/>
      <c r="K258" s="28"/>
      <c r="L258" s="28"/>
      <c r="M258" s="28"/>
      <c r="N258" s="28"/>
      <c r="O258" s="28"/>
      <c r="P258" s="28"/>
      <c r="Q258" s="28"/>
      <c r="R258" s="28"/>
      <c r="S258" s="28"/>
      <c r="T258" s="28"/>
      <c r="U258" s="28"/>
      <c r="V258" s="28"/>
      <c r="W258" s="28"/>
      <c r="X258" s="28"/>
      <c r="Y258" s="28"/>
      <c r="Z258" s="28"/>
      <c r="AA258" s="28"/>
      <c r="AB258" s="28"/>
      <c r="AC258" s="28"/>
      <c r="AD258" s="28"/>
      <c r="AE258" s="28"/>
      <c r="AF258" s="28"/>
      <c r="AG258" s="28"/>
      <c r="AH258" s="28"/>
      <c r="AI258" s="28"/>
      <c r="AJ258" s="28"/>
      <c r="AK258" s="28"/>
      <c r="AL258" s="28"/>
      <c r="AM258" s="28"/>
      <c r="AN258" s="28"/>
      <c r="AO258" s="28"/>
      <c r="AP258" s="28"/>
      <c r="AQ258" s="28"/>
      <c r="AR258" s="28"/>
      <c r="AS258" s="28"/>
      <c r="AT258" s="28"/>
      <c r="AU258" s="28"/>
      <c r="AV258" s="28"/>
      <c r="AW258" s="28"/>
      <c r="AX258" s="28"/>
      <c r="AY258" s="28"/>
      <c r="AZ258" s="28"/>
      <c r="BA258" s="28"/>
      <c r="BB258" s="28"/>
      <c r="BC258" s="28"/>
      <c r="BD258" s="28"/>
      <c r="BE258" s="28"/>
      <c r="BF258" s="28"/>
      <c r="BG258" s="28"/>
      <c r="BH258" s="28"/>
      <c r="BI258" s="28"/>
      <c r="BJ258" s="28"/>
      <c r="BK258" s="28"/>
      <c r="BL258" s="28"/>
      <c r="BM258" s="28"/>
      <c r="BN258" s="28"/>
      <c r="BO258" s="28"/>
      <c r="BP258" s="28"/>
      <c r="BQ258" s="28"/>
      <c r="BR258" s="28"/>
      <c r="BS258" s="28"/>
      <c r="BT258" s="28"/>
      <c r="BU258" s="28"/>
      <c r="BV258" s="28"/>
      <c r="BW258" s="28"/>
      <c r="BX258" s="28"/>
      <c r="BY258" s="28"/>
      <c r="BZ258" s="28"/>
      <c r="CA258" s="28"/>
      <c r="CB258" s="28"/>
      <c r="CC258" s="28"/>
      <c r="CD258" s="28"/>
      <c r="CE258" s="28"/>
      <c r="CF258" s="28"/>
      <c r="CG258" s="28"/>
      <c r="CH258" s="28"/>
      <c r="CI258" s="28"/>
      <c r="CJ258" s="28"/>
      <c r="CK258" s="28"/>
      <c r="CL258" s="28"/>
    </row>
    <row r="259" spans="5:90" ht="8.1" hidden="1" customHeight="1">
      <c r="E259" s="28"/>
      <c r="F259" s="28"/>
      <c r="G259" s="28"/>
      <c r="H259" s="28"/>
      <c r="I259" s="28"/>
      <c r="J259" s="28"/>
      <c r="K259" s="28"/>
      <c r="L259" s="28"/>
      <c r="M259" s="28"/>
      <c r="N259" s="28"/>
      <c r="O259" s="28"/>
      <c r="P259" s="28"/>
      <c r="Q259" s="28"/>
      <c r="R259" s="28"/>
      <c r="S259" s="28"/>
      <c r="T259" s="28"/>
      <c r="U259" s="28"/>
      <c r="V259" s="28"/>
      <c r="W259" s="28"/>
      <c r="X259" s="28"/>
      <c r="Y259" s="28"/>
      <c r="Z259" s="28"/>
      <c r="AA259" s="28"/>
      <c r="AB259" s="28"/>
      <c r="AC259" s="28"/>
      <c r="AD259" s="28"/>
      <c r="AE259" s="28"/>
      <c r="AF259" s="28"/>
      <c r="AG259" s="28"/>
      <c r="AH259" s="28"/>
      <c r="AI259" s="28"/>
      <c r="AJ259" s="28"/>
      <c r="AK259" s="28"/>
      <c r="AL259" s="28"/>
      <c r="AM259" s="28"/>
      <c r="AN259" s="28"/>
      <c r="AO259" s="28"/>
      <c r="AP259" s="28"/>
      <c r="AQ259" s="28"/>
      <c r="AR259" s="28"/>
      <c r="AS259" s="28"/>
      <c r="AT259" s="28"/>
      <c r="AU259" s="28"/>
      <c r="AV259" s="28"/>
      <c r="AW259" s="28"/>
      <c r="AX259" s="28"/>
      <c r="AY259" s="28"/>
      <c r="AZ259" s="28"/>
      <c r="BA259" s="28"/>
      <c r="BB259" s="28"/>
      <c r="BC259" s="28"/>
      <c r="BD259" s="28"/>
      <c r="BE259" s="28"/>
      <c r="BF259" s="28"/>
      <c r="BG259" s="28"/>
      <c r="BH259" s="28"/>
      <c r="BI259" s="28"/>
      <c r="BJ259" s="28"/>
      <c r="BK259" s="28"/>
      <c r="BL259" s="28"/>
      <c r="BM259" s="28"/>
      <c r="BN259" s="28"/>
      <c r="BO259" s="28"/>
      <c r="BP259" s="28"/>
      <c r="BQ259" s="28"/>
      <c r="BR259" s="28"/>
      <c r="BS259" s="28"/>
      <c r="BT259" s="28"/>
      <c r="BU259" s="28"/>
      <c r="BV259" s="28"/>
      <c r="BW259" s="28"/>
      <c r="BX259" s="28"/>
      <c r="BY259" s="28"/>
      <c r="BZ259" s="28"/>
      <c r="CA259" s="28"/>
      <c r="CB259" s="28"/>
      <c r="CC259" s="28"/>
      <c r="CD259" s="28"/>
      <c r="CE259" s="28"/>
      <c r="CF259" s="28"/>
      <c r="CG259" s="28"/>
      <c r="CH259" s="28"/>
      <c r="CI259" s="28"/>
      <c r="CJ259" s="28"/>
      <c r="CK259" s="28"/>
      <c r="CL259" s="28"/>
    </row>
    <row r="260" spans="5:90" ht="8.1" hidden="1" customHeight="1">
      <c r="E260" s="28"/>
      <c r="F260" s="28"/>
      <c r="G260" s="28"/>
      <c r="H260" s="28"/>
      <c r="I260" s="28"/>
      <c r="J260" s="28"/>
      <c r="K260" s="28"/>
      <c r="L260" s="28"/>
      <c r="M260" s="28"/>
      <c r="N260" s="28"/>
      <c r="O260" s="28"/>
      <c r="P260" s="28"/>
      <c r="Q260" s="28"/>
      <c r="R260" s="28"/>
      <c r="S260" s="28"/>
      <c r="T260" s="28"/>
      <c r="U260" s="28"/>
      <c r="V260" s="28"/>
      <c r="W260" s="28"/>
      <c r="X260" s="28"/>
      <c r="Y260" s="28"/>
      <c r="Z260" s="28"/>
      <c r="AA260" s="28"/>
      <c r="AB260" s="28"/>
      <c r="AC260" s="28"/>
      <c r="AD260" s="28"/>
      <c r="AE260" s="28"/>
      <c r="AF260" s="28"/>
      <c r="AG260" s="28"/>
      <c r="AH260" s="28"/>
      <c r="AI260" s="28"/>
      <c r="AJ260" s="28"/>
      <c r="AK260" s="28"/>
      <c r="AL260" s="28"/>
      <c r="AM260" s="28"/>
      <c r="AN260" s="28"/>
      <c r="AO260" s="28"/>
      <c r="AP260" s="28"/>
      <c r="AQ260" s="28"/>
      <c r="AR260" s="28"/>
      <c r="AS260" s="28"/>
      <c r="AT260" s="28"/>
      <c r="AU260" s="28"/>
      <c r="AV260" s="28"/>
      <c r="AW260" s="28"/>
      <c r="AX260" s="28"/>
      <c r="AY260" s="28"/>
      <c r="AZ260" s="28"/>
      <c r="BA260" s="28"/>
      <c r="BB260" s="28"/>
      <c r="BC260" s="28"/>
      <c r="BD260" s="28"/>
      <c r="BE260" s="28"/>
      <c r="BF260" s="28"/>
      <c r="BG260" s="28"/>
      <c r="BH260" s="28"/>
      <c r="BI260" s="28"/>
      <c r="BJ260" s="28"/>
      <c r="BK260" s="28"/>
      <c r="BL260" s="28"/>
      <c r="BM260" s="28"/>
      <c r="BN260" s="28"/>
      <c r="BO260" s="28"/>
      <c r="BP260" s="28"/>
      <c r="BQ260" s="28"/>
      <c r="BR260" s="28"/>
      <c r="BS260" s="28"/>
      <c r="BT260" s="28"/>
      <c r="BU260" s="28"/>
      <c r="BV260" s="28"/>
      <c r="BW260" s="28"/>
      <c r="BX260" s="28"/>
      <c r="BY260" s="28"/>
      <c r="BZ260" s="28"/>
      <c r="CA260" s="28"/>
      <c r="CB260" s="28"/>
      <c r="CC260" s="28"/>
      <c r="CD260" s="28"/>
      <c r="CE260" s="28"/>
      <c r="CF260" s="28"/>
      <c r="CG260" s="28"/>
      <c r="CH260" s="28"/>
      <c r="CI260" s="28"/>
      <c r="CJ260" s="28"/>
      <c r="CK260" s="28"/>
      <c r="CL260" s="28"/>
    </row>
    <row r="261" spans="5:90" ht="8.1" hidden="1" customHeight="1">
      <c r="E261" s="28"/>
      <c r="F261" s="28"/>
      <c r="G261" s="28"/>
      <c r="H261" s="28"/>
      <c r="I261" s="28"/>
      <c r="J261" s="28"/>
      <c r="K261" s="28"/>
      <c r="L261" s="28"/>
      <c r="M261" s="28"/>
      <c r="N261" s="28"/>
      <c r="O261" s="28"/>
      <c r="P261" s="28"/>
      <c r="Q261" s="28"/>
      <c r="R261" s="28"/>
      <c r="S261" s="28"/>
      <c r="T261" s="28"/>
      <c r="U261" s="28"/>
      <c r="V261" s="28"/>
      <c r="W261" s="28"/>
      <c r="X261" s="28"/>
      <c r="Y261" s="28"/>
      <c r="Z261" s="28"/>
      <c r="AA261" s="28"/>
      <c r="AB261" s="28"/>
      <c r="AC261" s="28"/>
      <c r="AD261" s="28"/>
      <c r="AE261" s="28"/>
      <c r="AF261" s="28"/>
      <c r="AG261" s="28"/>
      <c r="AH261" s="28"/>
      <c r="AI261" s="28"/>
      <c r="AJ261" s="28"/>
      <c r="AK261" s="28"/>
      <c r="AL261" s="28"/>
      <c r="AM261" s="28"/>
      <c r="AN261" s="28"/>
      <c r="AO261" s="28"/>
      <c r="AP261" s="28"/>
      <c r="AQ261" s="28"/>
      <c r="AR261" s="28"/>
      <c r="AS261" s="28"/>
      <c r="AT261" s="28"/>
      <c r="AU261" s="28"/>
      <c r="AV261" s="28"/>
      <c r="AW261" s="28"/>
      <c r="AX261" s="28"/>
      <c r="AY261" s="28"/>
      <c r="AZ261" s="28"/>
      <c r="BA261" s="28"/>
      <c r="BB261" s="28"/>
      <c r="BC261" s="28"/>
      <c r="BD261" s="28"/>
      <c r="BE261" s="28"/>
      <c r="BF261" s="28"/>
      <c r="BG261" s="28"/>
      <c r="BH261" s="28"/>
      <c r="BI261" s="28"/>
      <c r="BJ261" s="28"/>
      <c r="BK261" s="28"/>
      <c r="BL261" s="28"/>
      <c r="BM261" s="28"/>
      <c r="BN261" s="28"/>
      <c r="BO261" s="28"/>
      <c r="BP261" s="28"/>
      <c r="BQ261" s="28"/>
      <c r="BR261" s="28"/>
      <c r="BS261" s="28"/>
      <c r="BT261" s="28"/>
      <c r="BU261" s="28"/>
      <c r="BV261" s="28"/>
      <c r="BW261" s="28"/>
      <c r="BX261" s="28"/>
      <c r="BY261" s="28"/>
      <c r="BZ261" s="28"/>
      <c r="CA261" s="28"/>
      <c r="CB261" s="28"/>
      <c r="CC261" s="28"/>
      <c r="CD261" s="28"/>
      <c r="CE261" s="28"/>
      <c r="CF261" s="28"/>
      <c r="CG261" s="28"/>
      <c r="CH261" s="28"/>
      <c r="CI261" s="28"/>
      <c r="CJ261" s="28"/>
      <c r="CK261" s="28"/>
      <c r="CL261" s="28"/>
    </row>
    <row r="262" spans="5:90" ht="8.1" hidden="1" customHeight="1">
      <c r="E262" s="28"/>
      <c r="F262" s="28"/>
      <c r="G262" s="28"/>
      <c r="H262" s="28"/>
      <c r="I262" s="28"/>
      <c r="J262" s="28"/>
      <c r="K262" s="28"/>
      <c r="L262" s="28"/>
      <c r="M262" s="28"/>
      <c r="N262" s="28"/>
      <c r="O262" s="28"/>
      <c r="P262" s="28"/>
      <c r="Q262" s="28"/>
      <c r="R262" s="28"/>
      <c r="S262" s="28"/>
      <c r="T262" s="28"/>
      <c r="U262" s="28"/>
      <c r="V262" s="28"/>
      <c r="W262" s="28"/>
      <c r="X262" s="28"/>
      <c r="Y262" s="28"/>
      <c r="Z262" s="28"/>
      <c r="AA262" s="28"/>
      <c r="AB262" s="28"/>
      <c r="AC262" s="28"/>
      <c r="AD262" s="28"/>
      <c r="AE262" s="28"/>
      <c r="AF262" s="28"/>
      <c r="AG262" s="28"/>
      <c r="AH262" s="28"/>
      <c r="AI262" s="28"/>
      <c r="AJ262" s="28"/>
      <c r="AK262" s="28"/>
      <c r="AL262" s="28"/>
      <c r="AM262" s="28"/>
      <c r="AN262" s="28"/>
      <c r="AO262" s="28"/>
      <c r="AP262" s="28"/>
      <c r="AQ262" s="28"/>
      <c r="AR262" s="28"/>
      <c r="AS262" s="28"/>
      <c r="AT262" s="28"/>
      <c r="AU262" s="28"/>
      <c r="AV262" s="28"/>
      <c r="AW262" s="28"/>
      <c r="AX262" s="28"/>
      <c r="AY262" s="28"/>
      <c r="AZ262" s="28"/>
      <c r="BA262" s="28"/>
      <c r="BB262" s="28"/>
      <c r="BC262" s="28"/>
      <c r="BD262" s="28"/>
      <c r="BE262" s="28"/>
      <c r="BF262" s="28"/>
      <c r="BG262" s="28"/>
      <c r="BH262" s="28"/>
      <c r="BI262" s="28"/>
      <c r="BJ262" s="28"/>
      <c r="BK262" s="28"/>
      <c r="BL262" s="28"/>
      <c r="BM262" s="28"/>
      <c r="BN262" s="28"/>
      <c r="BO262" s="28"/>
      <c r="BP262" s="28"/>
      <c r="BQ262" s="28"/>
      <c r="BR262" s="28"/>
      <c r="BS262" s="28"/>
      <c r="BT262" s="28"/>
      <c r="BU262" s="28"/>
      <c r="BV262" s="28"/>
      <c r="BW262" s="28"/>
      <c r="BX262" s="28"/>
      <c r="BY262" s="28"/>
      <c r="BZ262" s="28"/>
      <c r="CA262" s="28"/>
      <c r="CB262" s="28"/>
      <c r="CC262" s="28"/>
      <c r="CD262" s="28"/>
      <c r="CE262" s="28"/>
      <c r="CF262" s="28"/>
      <c r="CG262" s="28"/>
      <c r="CH262" s="28"/>
      <c r="CI262" s="28"/>
      <c r="CJ262" s="28"/>
      <c r="CK262" s="28"/>
      <c r="CL262" s="28"/>
    </row>
    <row r="263" spans="5:90" ht="8.1" hidden="1" customHeight="1">
      <c r="E263" s="28"/>
      <c r="F263" s="28"/>
      <c r="G263" s="28"/>
      <c r="H263" s="28"/>
      <c r="I263" s="28"/>
      <c r="J263" s="28"/>
      <c r="K263" s="28"/>
      <c r="L263" s="28"/>
      <c r="M263" s="28"/>
      <c r="N263" s="28"/>
      <c r="O263" s="28"/>
      <c r="P263" s="28"/>
      <c r="Q263" s="28"/>
      <c r="R263" s="28"/>
      <c r="S263" s="28"/>
      <c r="T263" s="28"/>
      <c r="U263" s="28"/>
      <c r="V263" s="28"/>
      <c r="W263" s="28"/>
      <c r="X263" s="28"/>
      <c r="Y263" s="28"/>
      <c r="Z263" s="28"/>
      <c r="AA263" s="28"/>
      <c r="AB263" s="28"/>
      <c r="AC263" s="28"/>
      <c r="AD263" s="28"/>
      <c r="AE263" s="28"/>
      <c r="AF263" s="28"/>
      <c r="AG263" s="28"/>
      <c r="AH263" s="28"/>
      <c r="AI263" s="28"/>
      <c r="AJ263" s="28"/>
      <c r="AK263" s="28"/>
      <c r="AL263" s="28"/>
      <c r="AM263" s="28"/>
      <c r="AN263" s="28"/>
      <c r="AO263" s="28"/>
      <c r="AP263" s="28"/>
      <c r="AQ263" s="28"/>
      <c r="AR263" s="28"/>
      <c r="AS263" s="28"/>
      <c r="AT263" s="28"/>
      <c r="AU263" s="28"/>
      <c r="AV263" s="28"/>
      <c r="AW263" s="28"/>
      <c r="AX263" s="28"/>
      <c r="AY263" s="28"/>
      <c r="AZ263" s="28"/>
      <c r="BA263" s="28"/>
      <c r="BB263" s="28"/>
      <c r="BC263" s="28"/>
      <c r="BD263" s="28"/>
      <c r="BE263" s="28"/>
      <c r="BF263" s="28"/>
      <c r="BG263" s="28"/>
      <c r="BH263" s="28"/>
      <c r="BI263" s="28"/>
      <c r="BJ263" s="28"/>
      <c r="BK263" s="28"/>
      <c r="BL263" s="28"/>
      <c r="BM263" s="28"/>
      <c r="BN263" s="28"/>
      <c r="BO263" s="28"/>
      <c r="BP263" s="28"/>
      <c r="BQ263" s="28"/>
      <c r="BR263" s="28"/>
      <c r="BS263" s="28"/>
      <c r="BT263" s="28"/>
      <c r="BU263" s="28"/>
      <c r="BV263" s="28"/>
      <c r="BW263" s="28"/>
      <c r="BX263" s="28"/>
      <c r="BY263" s="28"/>
      <c r="BZ263" s="28"/>
      <c r="CA263" s="28"/>
      <c r="CB263" s="28"/>
      <c r="CC263" s="28"/>
      <c r="CD263" s="28"/>
      <c r="CE263" s="28"/>
      <c r="CF263" s="28"/>
      <c r="CG263" s="28"/>
      <c r="CH263" s="28"/>
      <c r="CI263" s="28"/>
      <c r="CJ263" s="28"/>
      <c r="CK263" s="28"/>
      <c r="CL263" s="28"/>
    </row>
    <row r="264" spans="5:90" ht="8.1" hidden="1" customHeight="1">
      <c r="E264" s="28"/>
      <c r="F264" s="28"/>
      <c r="G264" s="28"/>
      <c r="H264" s="28"/>
      <c r="I264" s="28"/>
      <c r="J264" s="28"/>
      <c r="K264" s="28"/>
      <c r="L264" s="28"/>
      <c r="M264" s="28"/>
      <c r="N264" s="28"/>
      <c r="O264" s="28"/>
      <c r="P264" s="28"/>
      <c r="Q264" s="28"/>
      <c r="R264" s="28"/>
      <c r="S264" s="28"/>
      <c r="T264" s="28"/>
      <c r="U264" s="28"/>
      <c r="V264" s="28"/>
      <c r="W264" s="28"/>
      <c r="X264" s="28"/>
      <c r="Y264" s="28"/>
      <c r="Z264" s="28"/>
      <c r="AA264" s="28"/>
      <c r="AB264" s="28"/>
      <c r="AC264" s="28"/>
      <c r="AD264" s="28"/>
      <c r="AE264" s="28"/>
      <c r="AF264" s="28"/>
      <c r="AG264" s="28"/>
      <c r="AH264" s="28"/>
      <c r="AI264" s="28"/>
      <c r="AJ264" s="28"/>
      <c r="AK264" s="28"/>
      <c r="AL264" s="28"/>
      <c r="AM264" s="28"/>
      <c r="AN264" s="28"/>
      <c r="AO264" s="28"/>
      <c r="AP264" s="28"/>
      <c r="AQ264" s="28"/>
      <c r="AR264" s="28"/>
      <c r="AS264" s="28"/>
      <c r="AT264" s="28"/>
      <c r="AU264" s="28"/>
      <c r="AV264" s="28"/>
      <c r="AW264" s="28"/>
      <c r="AX264" s="28"/>
      <c r="AY264" s="28"/>
      <c r="AZ264" s="28"/>
      <c r="BA264" s="28"/>
      <c r="BB264" s="28"/>
      <c r="BC264" s="28"/>
      <c r="BD264" s="28"/>
      <c r="BE264" s="28"/>
      <c r="BF264" s="28"/>
      <c r="BG264" s="28"/>
      <c r="BH264" s="28"/>
      <c r="BI264" s="28"/>
      <c r="BJ264" s="28"/>
      <c r="BK264" s="28"/>
      <c r="BL264" s="28"/>
      <c r="BM264" s="28"/>
      <c r="BN264" s="28"/>
      <c r="BO264" s="28"/>
      <c r="BP264" s="28"/>
      <c r="BQ264" s="28"/>
      <c r="BR264" s="28"/>
      <c r="BS264" s="28"/>
      <c r="BT264" s="28"/>
      <c r="BU264" s="28"/>
      <c r="BV264" s="28"/>
      <c r="BW264" s="28"/>
      <c r="BX264" s="28"/>
      <c r="BY264" s="28"/>
      <c r="BZ264" s="28"/>
      <c r="CA264" s="28"/>
      <c r="CB264" s="28"/>
      <c r="CC264" s="28"/>
      <c r="CD264" s="28"/>
      <c r="CE264" s="28"/>
      <c r="CF264" s="28"/>
      <c r="CG264" s="28"/>
      <c r="CH264" s="28"/>
      <c r="CI264" s="28"/>
      <c r="CJ264" s="28"/>
      <c r="CK264" s="28"/>
      <c r="CL264" s="28"/>
    </row>
    <row r="265" spans="5:90" ht="8.1" hidden="1" customHeight="1">
      <c r="E265" s="28"/>
      <c r="F265" s="28"/>
      <c r="G265" s="28"/>
      <c r="H265" s="28"/>
      <c r="I265" s="28"/>
      <c r="J265" s="28"/>
      <c r="K265" s="28"/>
      <c r="L265" s="28"/>
      <c r="M265" s="28"/>
      <c r="N265" s="28"/>
      <c r="O265" s="28"/>
      <c r="P265" s="28"/>
      <c r="Q265" s="28"/>
      <c r="R265" s="28"/>
      <c r="S265" s="28"/>
      <c r="T265" s="28"/>
      <c r="U265" s="28"/>
      <c r="V265" s="28"/>
      <c r="W265" s="28"/>
      <c r="X265" s="28"/>
      <c r="Y265" s="28"/>
      <c r="Z265" s="28"/>
      <c r="AA265" s="28"/>
      <c r="AB265" s="28"/>
      <c r="AC265" s="28"/>
      <c r="AD265" s="28"/>
      <c r="AE265" s="28"/>
      <c r="AF265" s="28"/>
      <c r="AG265" s="28"/>
      <c r="AH265" s="28"/>
      <c r="AI265" s="28"/>
      <c r="AJ265" s="28"/>
      <c r="AK265" s="28"/>
      <c r="AL265" s="28"/>
      <c r="AM265" s="28"/>
      <c r="AN265" s="28"/>
      <c r="AO265" s="28"/>
      <c r="AP265" s="28"/>
      <c r="AQ265" s="28"/>
      <c r="AR265" s="28"/>
      <c r="AS265" s="28"/>
      <c r="AT265" s="28"/>
      <c r="AU265" s="28"/>
      <c r="AV265" s="28"/>
      <c r="AW265" s="28"/>
      <c r="AX265" s="28"/>
      <c r="AY265" s="28"/>
      <c r="AZ265" s="28"/>
      <c r="BA265" s="28"/>
      <c r="BB265" s="28"/>
      <c r="BC265" s="28"/>
      <c r="BD265" s="28"/>
      <c r="BE265" s="28"/>
      <c r="BF265" s="28"/>
      <c r="BG265" s="28"/>
      <c r="BH265" s="28"/>
      <c r="BI265" s="28"/>
      <c r="BJ265" s="28"/>
      <c r="BK265" s="28"/>
      <c r="BL265" s="28"/>
      <c r="BM265" s="28"/>
      <c r="BN265" s="28"/>
      <c r="BO265" s="28"/>
      <c r="BP265" s="28"/>
      <c r="BQ265" s="28"/>
      <c r="BR265" s="28"/>
      <c r="BS265" s="28"/>
      <c r="BT265" s="28"/>
      <c r="BU265" s="28"/>
      <c r="BV265" s="28"/>
      <c r="BW265" s="28"/>
      <c r="BX265" s="28"/>
      <c r="BY265" s="28"/>
      <c r="BZ265" s="28"/>
      <c r="CA265" s="28"/>
      <c r="CB265" s="28"/>
      <c r="CC265" s="28"/>
      <c r="CD265" s="28"/>
      <c r="CE265" s="28"/>
      <c r="CF265" s="28"/>
      <c r="CG265" s="28"/>
      <c r="CH265" s="28"/>
      <c r="CI265" s="28"/>
      <c r="CJ265" s="28"/>
      <c r="CK265" s="28"/>
      <c r="CL265" s="28"/>
    </row>
    <row r="266" spans="5:90" ht="8.1" hidden="1" customHeight="1">
      <c r="E266" s="28"/>
      <c r="F266" s="28"/>
      <c r="G266" s="28"/>
      <c r="H266" s="28"/>
      <c r="I266" s="28"/>
      <c r="J266" s="28"/>
      <c r="K266" s="28"/>
      <c r="L266" s="28"/>
      <c r="M266" s="28"/>
      <c r="N266" s="28"/>
      <c r="O266" s="28"/>
      <c r="P266" s="28"/>
      <c r="Q266" s="28"/>
      <c r="R266" s="28"/>
      <c r="S266" s="28"/>
      <c r="T266" s="28"/>
      <c r="U266" s="28"/>
      <c r="V266" s="28"/>
      <c r="W266" s="28"/>
      <c r="X266" s="28"/>
      <c r="Y266" s="28"/>
      <c r="Z266" s="28"/>
      <c r="AA266" s="28"/>
      <c r="AB266" s="28"/>
      <c r="AC266" s="28"/>
      <c r="AD266" s="28"/>
      <c r="AE266" s="28"/>
      <c r="AF266" s="28"/>
      <c r="AG266" s="28"/>
      <c r="AH266" s="28"/>
      <c r="AI266" s="28"/>
      <c r="AJ266" s="28"/>
      <c r="AK266" s="28"/>
      <c r="AL266" s="28"/>
      <c r="AM266" s="28"/>
      <c r="AN266" s="28"/>
      <c r="AO266" s="28"/>
      <c r="AP266" s="28"/>
      <c r="AQ266" s="28"/>
      <c r="AR266" s="28"/>
      <c r="AS266" s="28"/>
      <c r="AT266" s="28"/>
      <c r="AU266" s="28"/>
      <c r="AV266" s="28"/>
      <c r="AW266" s="28"/>
      <c r="AX266" s="28"/>
      <c r="AY266" s="28"/>
      <c r="AZ266" s="28"/>
      <c r="BA266" s="28"/>
      <c r="BB266" s="28"/>
      <c r="BC266" s="28"/>
      <c r="BD266" s="28"/>
      <c r="BE266" s="28"/>
      <c r="BF266" s="28"/>
      <c r="BG266" s="28"/>
      <c r="BH266" s="28"/>
      <c r="BI266" s="28"/>
      <c r="BJ266" s="28"/>
      <c r="BK266" s="28"/>
      <c r="BL266" s="28"/>
      <c r="BM266" s="28"/>
      <c r="BN266" s="28"/>
      <c r="BO266" s="28"/>
      <c r="BP266" s="28"/>
      <c r="BQ266" s="28"/>
      <c r="BR266" s="28"/>
      <c r="BS266" s="28"/>
      <c r="BT266" s="28"/>
      <c r="BU266" s="28"/>
      <c r="BV266" s="28"/>
      <c r="BW266" s="28"/>
      <c r="BX266" s="28"/>
      <c r="BY266" s="28"/>
      <c r="BZ266" s="28"/>
      <c r="CA266" s="28"/>
      <c r="CB266" s="28"/>
      <c r="CC266" s="28"/>
      <c r="CD266" s="28"/>
      <c r="CE266" s="28"/>
      <c r="CF266" s="28"/>
      <c r="CG266" s="28"/>
      <c r="CH266" s="28"/>
      <c r="CI266" s="28"/>
      <c r="CJ266" s="28"/>
      <c r="CK266" s="28"/>
      <c r="CL266" s="28"/>
    </row>
    <row r="267" spans="5:90" ht="8.1" hidden="1" customHeight="1">
      <c r="E267" s="28"/>
      <c r="F267" s="28"/>
      <c r="G267" s="28"/>
      <c r="H267" s="28"/>
      <c r="I267" s="28"/>
      <c r="J267" s="28"/>
      <c r="K267" s="28"/>
      <c r="L267" s="28"/>
      <c r="M267" s="28"/>
      <c r="N267" s="28"/>
      <c r="O267" s="28"/>
      <c r="P267" s="28"/>
      <c r="Q267" s="28"/>
      <c r="R267" s="28"/>
      <c r="S267" s="28"/>
      <c r="T267" s="28"/>
      <c r="U267" s="28"/>
      <c r="V267" s="28"/>
      <c r="W267" s="28"/>
      <c r="X267" s="28"/>
      <c r="Y267" s="28"/>
      <c r="Z267" s="28"/>
      <c r="AA267" s="28"/>
      <c r="AB267" s="28"/>
      <c r="AC267" s="28"/>
      <c r="AD267" s="28"/>
      <c r="AE267" s="28"/>
      <c r="AF267" s="28"/>
      <c r="AG267" s="28"/>
      <c r="AH267" s="28"/>
      <c r="AI267" s="28"/>
      <c r="AJ267" s="28"/>
      <c r="AK267" s="28"/>
      <c r="AL267" s="28"/>
      <c r="AM267" s="28"/>
      <c r="AN267" s="28"/>
      <c r="AO267" s="28"/>
      <c r="AP267" s="28"/>
      <c r="AQ267" s="28"/>
      <c r="AR267" s="28"/>
      <c r="AS267" s="28"/>
      <c r="AT267" s="28"/>
      <c r="AU267" s="28"/>
      <c r="AV267" s="28"/>
      <c r="AW267" s="28"/>
      <c r="AX267" s="28"/>
      <c r="AY267" s="28"/>
      <c r="AZ267" s="28"/>
      <c r="BA267" s="28"/>
      <c r="BB267" s="28"/>
      <c r="BC267" s="28"/>
      <c r="BD267" s="28"/>
      <c r="BE267" s="28"/>
      <c r="BF267" s="28"/>
      <c r="BG267" s="28"/>
      <c r="BH267" s="28"/>
      <c r="BI267" s="28"/>
      <c r="BJ267" s="28"/>
      <c r="BK267" s="28"/>
      <c r="BL267" s="28"/>
      <c r="BM267" s="28"/>
      <c r="BN267" s="28"/>
      <c r="BO267" s="28"/>
      <c r="BP267" s="28"/>
      <c r="BQ267" s="28"/>
      <c r="BR267" s="28"/>
      <c r="BS267" s="28"/>
      <c r="BT267" s="28"/>
      <c r="BU267" s="28"/>
      <c r="BV267" s="28"/>
      <c r="BW267" s="28"/>
      <c r="BX267" s="28"/>
      <c r="BY267" s="28"/>
      <c r="BZ267" s="28"/>
      <c r="CA267" s="28"/>
      <c r="CB267" s="28"/>
      <c r="CC267" s="28"/>
      <c r="CD267" s="28"/>
      <c r="CE267" s="28"/>
      <c r="CF267" s="28"/>
      <c r="CG267" s="28"/>
      <c r="CH267" s="28"/>
      <c r="CI267" s="28"/>
      <c r="CJ267" s="28"/>
      <c r="CK267" s="28"/>
      <c r="CL267" s="28"/>
    </row>
    <row r="268" spans="5:90" ht="8.1" hidden="1" customHeight="1">
      <c r="E268" s="28"/>
      <c r="F268" s="28"/>
      <c r="G268" s="28"/>
      <c r="H268" s="28"/>
      <c r="I268" s="28"/>
      <c r="J268" s="28"/>
      <c r="K268" s="28"/>
      <c r="L268" s="28"/>
      <c r="M268" s="28"/>
      <c r="N268" s="28"/>
      <c r="O268" s="28"/>
      <c r="P268" s="28"/>
      <c r="Q268" s="28"/>
      <c r="R268" s="28"/>
      <c r="S268" s="28"/>
      <c r="T268" s="28"/>
      <c r="U268" s="28"/>
      <c r="V268" s="28"/>
      <c r="W268" s="28"/>
      <c r="X268" s="28"/>
      <c r="Y268" s="28"/>
      <c r="Z268" s="28"/>
      <c r="AA268" s="28"/>
      <c r="AB268" s="28"/>
      <c r="AC268" s="28"/>
      <c r="AD268" s="28"/>
      <c r="AE268" s="28"/>
      <c r="AF268" s="28"/>
      <c r="AG268" s="28"/>
      <c r="AH268" s="28"/>
      <c r="AI268" s="28"/>
      <c r="AJ268" s="28"/>
      <c r="AK268" s="28"/>
      <c r="AL268" s="28"/>
      <c r="AM268" s="28"/>
      <c r="AN268" s="28"/>
      <c r="AO268" s="28"/>
      <c r="AP268" s="28"/>
      <c r="AQ268" s="28"/>
      <c r="AR268" s="28"/>
      <c r="AS268" s="28"/>
      <c r="AT268" s="28"/>
      <c r="AU268" s="28"/>
      <c r="AV268" s="28"/>
      <c r="AW268" s="28"/>
      <c r="AX268" s="28"/>
      <c r="AY268" s="28"/>
      <c r="AZ268" s="28"/>
      <c r="BA268" s="28"/>
      <c r="BB268" s="28"/>
      <c r="BC268" s="28"/>
      <c r="BD268" s="28"/>
      <c r="BE268" s="28"/>
      <c r="BF268" s="28"/>
      <c r="BG268" s="28"/>
      <c r="BH268" s="28"/>
      <c r="BI268" s="28"/>
      <c r="BJ268" s="28"/>
      <c r="BK268" s="28"/>
      <c r="BL268" s="28"/>
      <c r="BM268" s="28"/>
      <c r="BN268" s="28"/>
      <c r="BO268" s="28"/>
      <c r="BP268" s="28"/>
      <c r="BQ268" s="28"/>
      <c r="BR268" s="28"/>
      <c r="BS268" s="28"/>
      <c r="BT268" s="28"/>
      <c r="BU268" s="28"/>
      <c r="BV268" s="28"/>
      <c r="BW268" s="28"/>
      <c r="BX268" s="28"/>
      <c r="BY268" s="28"/>
      <c r="BZ268" s="28"/>
      <c r="CA268" s="28"/>
      <c r="CB268" s="28"/>
      <c r="CC268" s="28"/>
      <c r="CD268" s="28"/>
      <c r="CE268" s="28"/>
      <c r="CF268" s="28"/>
      <c r="CG268" s="28"/>
      <c r="CH268" s="28"/>
      <c r="CI268" s="28"/>
      <c r="CJ268" s="28"/>
      <c r="CK268" s="28"/>
      <c r="CL268" s="28"/>
    </row>
    <row r="269" spans="5:90" ht="8.1" hidden="1" customHeight="1">
      <c r="E269" s="28"/>
      <c r="F269" s="28"/>
      <c r="G269" s="28"/>
      <c r="H269" s="28"/>
      <c r="I269" s="28"/>
      <c r="J269" s="28"/>
      <c r="K269" s="28"/>
      <c r="L269" s="28"/>
      <c r="M269" s="28"/>
      <c r="N269" s="28"/>
      <c r="O269" s="28"/>
      <c r="P269" s="28"/>
      <c r="Q269" s="28"/>
      <c r="R269" s="28"/>
      <c r="S269" s="28"/>
      <c r="T269" s="28"/>
      <c r="U269" s="28"/>
      <c r="V269" s="28"/>
      <c r="W269" s="28"/>
      <c r="X269" s="28"/>
      <c r="Y269" s="28"/>
      <c r="Z269" s="28"/>
      <c r="AA269" s="28"/>
      <c r="AB269" s="28"/>
      <c r="AC269" s="28"/>
      <c r="AD269" s="28"/>
      <c r="AE269" s="28"/>
      <c r="AF269" s="28"/>
      <c r="AG269" s="28"/>
      <c r="AH269" s="28"/>
      <c r="AI269" s="28"/>
      <c r="AJ269" s="28"/>
      <c r="AK269" s="28"/>
      <c r="AL269" s="28"/>
      <c r="AM269" s="28"/>
      <c r="AN269" s="28"/>
      <c r="AO269" s="28"/>
      <c r="AP269" s="28"/>
      <c r="AQ269" s="28"/>
      <c r="AR269" s="28"/>
      <c r="AS269" s="28"/>
      <c r="AT269" s="28"/>
      <c r="AU269" s="28"/>
      <c r="AV269" s="28"/>
      <c r="AW269" s="28"/>
      <c r="AX269" s="28"/>
      <c r="AY269" s="28"/>
      <c r="AZ269" s="28"/>
      <c r="BA269" s="28"/>
      <c r="BB269" s="28"/>
      <c r="BC269" s="28"/>
      <c r="BD269" s="28"/>
      <c r="BE269" s="28"/>
      <c r="BF269" s="28"/>
      <c r="BG269" s="28"/>
      <c r="BH269" s="28"/>
      <c r="BI269" s="28"/>
      <c r="BJ269" s="28"/>
      <c r="BK269" s="28"/>
      <c r="BL269" s="28"/>
      <c r="BM269" s="28"/>
      <c r="BN269" s="28"/>
      <c r="BO269" s="28"/>
      <c r="BP269" s="28"/>
      <c r="BQ269" s="28"/>
      <c r="BR269" s="28"/>
      <c r="BS269" s="28"/>
      <c r="BT269" s="28"/>
      <c r="BU269" s="28"/>
      <c r="BV269" s="28"/>
      <c r="BW269" s="28"/>
      <c r="BX269" s="28"/>
      <c r="BY269" s="28"/>
      <c r="BZ269" s="28"/>
      <c r="CA269" s="28"/>
      <c r="CB269" s="28"/>
      <c r="CC269" s="28"/>
      <c r="CD269" s="28"/>
      <c r="CE269" s="28"/>
      <c r="CF269" s="28"/>
      <c r="CG269" s="28"/>
      <c r="CH269" s="28"/>
      <c r="CI269" s="28"/>
      <c r="CJ269" s="28"/>
      <c r="CK269" s="28"/>
      <c r="CL269" s="28"/>
    </row>
    <row r="270" spans="5:90" ht="8.1" hidden="1" customHeight="1">
      <c r="E270" s="28"/>
      <c r="F270" s="28"/>
      <c r="G270" s="28"/>
      <c r="H270" s="28"/>
      <c r="I270" s="28"/>
      <c r="J270" s="28"/>
      <c r="K270" s="28"/>
      <c r="L270" s="28"/>
      <c r="M270" s="28"/>
      <c r="N270" s="28"/>
      <c r="O270" s="28"/>
      <c r="P270" s="28"/>
      <c r="Q270" s="28"/>
      <c r="R270" s="28"/>
      <c r="S270" s="28"/>
      <c r="T270" s="28"/>
      <c r="U270" s="28"/>
      <c r="V270" s="28"/>
      <c r="W270" s="28"/>
      <c r="X270" s="28"/>
      <c r="Y270" s="28"/>
      <c r="Z270" s="28"/>
      <c r="AA270" s="28"/>
      <c r="AB270" s="28"/>
      <c r="AC270" s="28"/>
      <c r="AD270" s="28"/>
      <c r="AE270" s="28"/>
      <c r="AF270" s="28"/>
      <c r="AG270" s="28"/>
      <c r="AH270" s="28"/>
      <c r="AI270" s="28"/>
      <c r="AJ270" s="28"/>
      <c r="AK270" s="28"/>
      <c r="AL270" s="28"/>
      <c r="AM270" s="28"/>
      <c r="AN270" s="28"/>
      <c r="AO270" s="28"/>
      <c r="AP270" s="28"/>
      <c r="AQ270" s="28"/>
      <c r="AR270" s="28"/>
      <c r="AS270" s="28"/>
      <c r="AT270" s="28"/>
      <c r="AU270" s="28"/>
      <c r="AV270" s="28"/>
      <c r="AW270" s="28"/>
      <c r="AX270" s="28"/>
      <c r="AY270" s="28"/>
      <c r="AZ270" s="28"/>
      <c r="BA270" s="28"/>
      <c r="BB270" s="28"/>
      <c r="BC270" s="28"/>
      <c r="BD270" s="28"/>
      <c r="BE270" s="28"/>
      <c r="BF270" s="28"/>
      <c r="BG270" s="28"/>
      <c r="BH270" s="28"/>
      <c r="BI270" s="28"/>
      <c r="BJ270" s="28"/>
      <c r="BK270" s="28"/>
      <c r="BL270" s="28"/>
      <c r="BM270" s="28"/>
      <c r="BN270" s="28"/>
      <c r="BO270" s="28"/>
      <c r="BP270" s="28"/>
      <c r="BQ270" s="28"/>
      <c r="BR270" s="28"/>
      <c r="BS270" s="28"/>
      <c r="BT270" s="28"/>
      <c r="BU270" s="28"/>
      <c r="BV270" s="28"/>
      <c r="BW270" s="28"/>
      <c r="BX270" s="28"/>
      <c r="BY270" s="28"/>
      <c r="BZ270" s="28"/>
      <c r="CA270" s="28"/>
      <c r="CB270" s="28"/>
      <c r="CC270" s="28"/>
      <c r="CD270" s="28"/>
      <c r="CE270" s="28"/>
      <c r="CF270" s="28"/>
      <c r="CG270" s="28"/>
      <c r="CH270" s="28"/>
      <c r="CI270" s="28"/>
      <c r="CJ270" s="28"/>
      <c r="CK270" s="28"/>
      <c r="CL270" s="28"/>
    </row>
    <row r="271" spans="5:90" ht="8.1" hidden="1" customHeight="1">
      <c r="E271" s="28"/>
      <c r="F271" s="28"/>
      <c r="G271" s="28"/>
      <c r="H271" s="28"/>
      <c r="I271" s="28"/>
      <c r="J271" s="28"/>
      <c r="K271" s="28"/>
      <c r="L271" s="28"/>
      <c r="M271" s="28"/>
      <c r="N271" s="28"/>
      <c r="O271" s="28"/>
      <c r="P271" s="28"/>
      <c r="Q271" s="28"/>
      <c r="R271" s="28"/>
      <c r="S271" s="28"/>
      <c r="T271" s="28"/>
      <c r="U271" s="28"/>
      <c r="V271" s="28"/>
      <c r="W271" s="28"/>
      <c r="X271" s="28"/>
      <c r="Y271" s="28"/>
      <c r="Z271" s="28"/>
      <c r="AA271" s="28"/>
      <c r="AB271" s="28"/>
      <c r="AC271" s="28"/>
      <c r="AD271" s="28"/>
      <c r="AE271" s="28"/>
      <c r="AF271" s="28"/>
      <c r="AG271" s="28"/>
      <c r="AH271" s="28"/>
      <c r="AI271" s="28"/>
      <c r="AJ271" s="28"/>
      <c r="AK271" s="28"/>
      <c r="AL271" s="28"/>
      <c r="AM271" s="28"/>
      <c r="AN271" s="28"/>
      <c r="AO271" s="28"/>
      <c r="AP271" s="28"/>
      <c r="AQ271" s="28"/>
      <c r="AR271" s="28"/>
      <c r="AS271" s="28"/>
      <c r="AT271" s="28"/>
      <c r="AU271" s="28"/>
      <c r="AV271" s="28"/>
      <c r="AW271" s="28"/>
      <c r="AX271" s="28"/>
      <c r="AY271" s="28"/>
      <c r="AZ271" s="28"/>
      <c r="BA271" s="28"/>
      <c r="BB271" s="28"/>
      <c r="BC271" s="28"/>
      <c r="BD271" s="28"/>
      <c r="BE271" s="28"/>
      <c r="BF271" s="28"/>
      <c r="BG271" s="28"/>
      <c r="BH271" s="28"/>
      <c r="BI271" s="28"/>
      <c r="BJ271" s="28"/>
      <c r="BK271" s="28"/>
      <c r="BL271" s="28"/>
      <c r="BM271" s="28"/>
      <c r="BN271" s="28"/>
      <c r="BO271" s="28"/>
      <c r="BP271" s="28"/>
      <c r="BQ271" s="28"/>
      <c r="BR271" s="28"/>
      <c r="BS271" s="28"/>
      <c r="BT271" s="28"/>
      <c r="BU271" s="28"/>
      <c r="BV271" s="28"/>
      <c r="BW271" s="28"/>
      <c r="BX271" s="28"/>
      <c r="BY271" s="28"/>
      <c r="BZ271" s="28"/>
      <c r="CA271" s="28"/>
      <c r="CB271" s="28"/>
      <c r="CC271" s="28"/>
      <c r="CD271" s="28"/>
      <c r="CE271" s="28"/>
      <c r="CF271" s="28"/>
      <c r="CG271" s="28"/>
      <c r="CH271" s="28"/>
      <c r="CI271" s="28"/>
      <c r="CJ271" s="28"/>
      <c r="CK271" s="28"/>
      <c r="CL271" s="28"/>
    </row>
    <row r="272" spans="5:90" ht="8.1" hidden="1" customHeight="1">
      <c r="E272" s="28"/>
      <c r="F272" s="28"/>
      <c r="G272" s="28"/>
      <c r="H272" s="28"/>
      <c r="I272" s="28"/>
      <c r="J272" s="28"/>
      <c r="K272" s="28"/>
      <c r="L272" s="28"/>
      <c r="M272" s="28"/>
      <c r="N272" s="28"/>
      <c r="O272" s="28"/>
      <c r="P272" s="28"/>
      <c r="Q272" s="28"/>
      <c r="R272" s="28"/>
      <c r="S272" s="28"/>
      <c r="T272" s="28"/>
      <c r="U272" s="28"/>
      <c r="V272" s="28"/>
      <c r="W272" s="28"/>
      <c r="X272" s="28"/>
      <c r="Y272" s="28"/>
      <c r="Z272" s="28"/>
      <c r="AA272" s="28"/>
      <c r="AB272" s="28"/>
      <c r="AC272" s="28"/>
      <c r="AD272" s="28"/>
      <c r="AE272" s="28"/>
      <c r="AF272" s="28"/>
      <c r="AG272" s="28"/>
      <c r="AH272" s="28"/>
      <c r="AI272" s="28"/>
      <c r="AJ272" s="28"/>
      <c r="AK272" s="28"/>
      <c r="AL272" s="28"/>
      <c r="AM272" s="28"/>
      <c r="AN272" s="28"/>
      <c r="AO272" s="28"/>
      <c r="AP272" s="28"/>
      <c r="AQ272" s="28"/>
      <c r="AR272" s="28"/>
      <c r="AS272" s="28"/>
      <c r="AT272" s="28"/>
      <c r="AU272" s="28"/>
      <c r="AV272" s="28"/>
      <c r="AW272" s="28"/>
      <c r="AX272" s="28"/>
      <c r="AY272" s="28"/>
      <c r="AZ272" s="28"/>
      <c r="BA272" s="28"/>
      <c r="BB272" s="28"/>
      <c r="BC272" s="28"/>
      <c r="BD272" s="28"/>
      <c r="BE272" s="28"/>
      <c r="BF272" s="28"/>
      <c r="BG272" s="28"/>
      <c r="BH272" s="28"/>
      <c r="BI272" s="28"/>
      <c r="BJ272" s="28"/>
      <c r="BK272" s="28"/>
      <c r="BL272" s="28"/>
      <c r="BM272" s="28"/>
      <c r="BN272" s="28"/>
      <c r="BO272" s="28"/>
      <c r="BP272" s="28"/>
      <c r="BQ272" s="28"/>
      <c r="BR272" s="28"/>
      <c r="BS272" s="28"/>
      <c r="BT272" s="28"/>
      <c r="BU272" s="28"/>
      <c r="BV272" s="28"/>
      <c r="BW272" s="28"/>
      <c r="BX272" s="28"/>
      <c r="BY272" s="28"/>
      <c r="BZ272" s="28"/>
      <c r="CA272" s="28"/>
      <c r="CB272" s="28"/>
      <c r="CC272" s="28"/>
      <c r="CD272" s="28"/>
      <c r="CE272" s="28"/>
      <c r="CF272" s="28"/>
      <c r="CG272" s="28"/>
      <c r="CH272" s="28"/>
      <c r="CI272" s="28"/>
      <c r="CJ272" s="28"/>
      <c r="CK272" s="28"/>
      <c r="CL272" s="28"/>
    </row>
    <row r="273" spans="5:90" ht="8.1" hidden="1" customHeight="1">
      <c r="E273" s="28"/>
      <c r="F273" s="28"/>
      <c r="G273" s="28"/>
      <c r="H273" s="28"/>
      <c r="I273" s="28"/>
      <c r="J273" s="28"/>
      <c r="K273" s="28"/>
      <c r="L273" s="28"/>
      <c r="M273" s="28"/>
      <c r="N273" s="28"/>
      <c r="O273" s="28"/>
      <c r="P273" s="28"/>
      <c r="Q273" s="28"/>
      <c r="R273" s="28"/>
      <c r="S273" s="28"/>
      <c r="T273" s="28"/>
      <c r="U273" s="28"/>
      <c r="V273" s="28"/>
      <c r="W273" s="28"/>
      <c r="X273" s="28"/>
      <c r="Y273" s="28"/>
      <c r="Z273" s="28"/>
      <c r="AA273" s="28"/>
      <c r="AB273" s="28"/>
      <c r="AC273" s="28"/>
      <c r="AD273" s="28"/>
      <c r="AE273" s="28"/>
      <c r="AF273" s="28"/>
      <c r="AG273" s="28"/>
      <c r="AH273" s="28"/>
      <c r="AI273" s="28"/>
      <c r="AJ273" s="28"/>
      <c r="AK273" s="28"/>
      <c r="AL273" s="28"/>
      <c r="AM273" s="28"/>
      <c r="AN273" s="28"/>
      <c r="AO273" s="28"/>
      <c r="AP273" s="28"/>
      <c r="AQ273" s="28"/>
      <c r="AR273" s="28"/>
      <c r="AS273" s="28"/>
      <c r="AT273" s="28"/>
      <c r="AU273" s="28"/>
      <c r="AV273" s="28"/>
      <c r="AW273" s="28"/>
      <c r="AX273" s="28"/>
      <c r="AY273" s="28"/>
      <c r="AZ273" s="28"/>
      <c r="BA273" s="28"/>
      <c r="BB273" s="28"/>
      <c r="BC273" s="28"/>
      <c r="BD273" s="28"/>
      <c r="BE273" s="28"/>
      <c r="BF273" s="28"/>
      <c r="BG273" s="28"/>
      <c r="BH273" s="28"/>
      <c r="BI273" s="28"/>
      <c r="BJ273" s="28"/>
      <c r="BK273" s="28"/>
      <c r="BL273" s="28"/>
      <c r="BM273" s="28"/>
      <c r="BN273" s="28"/>
      <c r="BO273" s="28"/>
      <c r="BP273" s="28"/>
      <c r="BQ273" s="28"/>
      <c r="BR273" s="28"/>
      <c r="BS273" s="28"/>
      <c r="BT273" s="28"/>
      <c r="BU273" s="28"/>
      <c r="BV273" s="28"/>
      <c r="BW273" s="28"/>
      <c r="BX273" s="28"/>
      <c r="BY273" s="28"/>
      <c r="BZ273" s="28"/>
      <c r="CA273" s="28"/>
      <c r="CB273" s="28"/>
      <c r="CC273" s="28"/>
      <c r="CD273" s="28"/>
      <c r="CE273" s="28"/>
      <c r="CF273" s="28"/>
      <c r="CG273" s="28"/>
      <c r="CH273" s="28"/>
      <c r="CI273" s="28"/>
      <c r="CJ273" s="28"/>
      <c r="CK273" s="28"/>
      <c r="CL273" s="28"/>
    </row>
    <row r="274" spans="5:90" ht="8.1" hidden="1" customHeight="1">
      <c r="E274" s="28"/>
      <c r="F274" s="28"/>
      <c r="G274" s="28"/>
      <c r="H274" s="28"/>
      <c r="I274" s="28"/>
      <c r="J274" s="28"/>
      <c r="K274" s="28"/>
      <c r="L274" s="28"/>
      <c r="M274" s="28"/>
      <c r="N274" s="28"/>
      <c r="O274" s="28"/>
      <c r="P274" s="28"/>
      <c r="Q274" s="28"/>
      <c r="R274" s="28"/>
      <c r="S274" s="28"/>
      <c r="T274" s="28"/>
      <c r="U274" s="28"/>
      <c r="V274" s="28"/>
      <c r="W274" s="28"/>
      <c r="X274" s="28"/>
      <c r="Y274" s="28"/>
      <c r="Z274" s="28"/>
      <c r="AA274" s="28"/>
      <c r="AB274" s="28"/>
      <c r="AC274" s="28"/>
      <c r="AD274" s="28"/>
      <c r="AE274" s="28"/>
      <c r="AF274" s="28"/>
      <c r="AG274" s="28"/>
      <c r="AH274" s="28"/>
      <c r="AI274" s="28"/>
      <c r="AJ274" s="28"/>
      <c r="AK274" s="28"/>
      <c r="AL274" s="28"/>
      <c r="AM274" s="28"/>
      <c r="AN274" s="28"/>
      <c r="AO274" s="28"/>
      <c r="AP274" s="28"/>
      <c r="AQ274" s="28"/>
      <c r="AR274" s="28"/>
      <c r="AS274" s="28"/>
      <c r="AT274" s="28"/>
      <c r="AU274" s="28"/>
      <c r="AV274" s="28"/>
      <c r="AW274" s="28"/>
      <c r="AX274" s="28"/>
      <c r="AY274" s="28"/>
      <c r="AZ274" s="28"/>
      <c r="BA274" s="28"/>
      <c r="BB274" s="28"/>
      <c r="BC274" s="28"/>
      <c r="BD274" s="28"/>
      <c r="BE274" s="28"/>
      <c r="BF274" s="28"/>
      <c r="BG274" s="28"/>
      <c r="BH274" s="28"/>
      <c r="BI274" s="28"/>
      <c r="BJ274" s="28"/>
      <c r="BK274" s="28"/>
      <c r="BL274" s="28"/>
      <c r="BM274" s="28"/>
      <c r="BN274" s="28"/>
      <c r="BO274" s="28"/>
      <c r="BP274" s="28"/>
      <c r="BQ274" s="28"/>
      <c r="BR274" s="28"/>
      <c r="BS274" s="28"/>
      <c r="BT274" s="28"/>
      <c r="BU274" s="28"/>
      <c r="BV274" s="28"/>
      <c r="BW274" s="28"/>
      <c r="BX274" s="28"/>
      <c r="BY274" s="28"/>
      <c r="BZ274" s="28"/>
      <c r="CA274" s="28"/>
      <c r="CB274" s="28"/>
      <c r="CC274" s="28"/>
      <c r="CD274" s="28"/>
      <c r="CE274" s="28"/>
      <c r="CF274" s="28"/>
      <c r="CG274" s="28"/>
      <c r="CH274" s="28"/>
      <c r="CI274" s="28"/>
      <c r="CJ274" s="28"/>
      <c r="CK274" s="28"/>
      <c r="CL274" s="28"/>
    </row>
    <row r="275" spans="5:90" ht="8.1" hidden="1" customHeight="1">
      <c r="E275" s="28"/>
      <c r="F275" s="28"/>
      <c r="G275" s="28"/>
      <c r="H275" s="28"/>
      <c r="I275" s="28"/>
      <c r="J275" s="28"/>
      <c r="K275" s="28"/>
      <c r="L275" s="28"/>
      <c r="M275" s="28"/>
      <c r="N275" s="28"/>
      <c r="O275" s="28"/>
      <c r="P275" s="28"/>
      <c r="Q275" s="28"/>
      <c r="R275" s="28"/>
      <c r="S275" s="28"/>
      <c r="T275" s="28"/>
      <c r="U275" s="28"/>
      <c r="V275" s="28"/>
      <c r="W275" s="28"/>
      <c r="X275" s="28"/>
      <c r="Y275" s="28"/>
      <c r="Z275" s="28"/>
      <c r="AA275" s="28"/>
      <c r="AB275" s="28"/>
      <c r="AC275" s="28"/>
      <c r="AD275" s="28"/>
      <c r="AE275" s="28"/>
      <c r="AF275" s="28"/>
      <c r="AG275" s="28"/>
      <c r="AH275" s="28"/>
      <c r="AI275" s="28"/>
      <c r="AJ275" s="28"/>
      <c r="AK275" s="28"/>
      <c r="AL275" s="28"/>
      <c r="AM275" s="28"/>
      <c r="AN275" s="28"/>
      <c r="AO275" s="28"/>
      <c r="AP275" s="28"/>
      <c r="AQ275" s="28"/>
      <c r="AR275" s="28"/>
      <c r="AS275" s="28"/>
      <c r="AT275" s="28"/>
      <c r="AU275" s="28"/>
      <c r="AV275" s="28"/>
      <c r="AW275" s="28"/>
      <c r="AX275" s="28"/>
      <c r="AY275" s="28"/>
      <c r="AZ275" s="28"/>
      <c r="BA275" s="28"/>
      <c r="BB275" s="28"/>
      <c r="BC275" s="28"/>
      <c r="BD275" s="28"/>
      <c r="BE275" s="28"/>
      <c r="BF275" s="28"/>
      <c r="BG275" s="28"/>
      <c r="BH275" s="28"/>
      <c r="BI275" s="28"/>
      <c r="BJ275" s="28"/>
      <c r="BK275" s="28"/>
      <c r="BL275" s="28"/>
      <c r="BM275" s="28"/>
      <c r="BN275" s="28"/>
      <c r="BO275" s="28"/>
      <c r="BP275" s="28"/>
      <c r="BQ275" s="28"/>
      <c r="BR275" s="28"/>
      <c r="BS275" s="28"/>
      <c r="BT275" s="28"/>
      <c r="BU275" s="28"/>
      <c r="BV275" s="28"/>
      <c r="BW275" s="28"/>
      <c r="BX275" s="28"/>
      <c r="BY275" s="28"/>
      <c r="BZ275" s="28"/>
      <c r="CA275" s="28"/>
      <c r="CB275" s="28"/>
      <c r="CC275" s="28"/>
      <c r="CD275" s="28"/>
      <c r="CE275" s="28"/>
      <c r="CF275" s="28"/>
      <c r="CG275" s="28"/>
      <c r="CH275" s="28"/>
      <c r="CI275" s="28"/>
      <c r="CJ275" s="28"/>
      <c r="CK275" s="28"/>
      <c r="CL275" s="28"/>
    </row>
    <row r="276" spans="5:90" ht="8.1" hidden="1" customHeight="1">
      <c r="E276" s="28"/>
      <c r="F276" s="28"/>
      <c r="G276" s="28"/>
      <c r="H276" s="28"/>
      <c r="I276" s="28"/>
      <c r="J276" s="28"/>
      <c r="K276" s="28"/>
      <c r="L276" s="28"/>
      <c r="M276" s="28"/>
      <c r="N276" s="28"/>
      <c r="O276" s="28"/>
      <c r="P276" s="28"/>
      <c r="Q276" s="28"/>
      <c r="R276" s="28"/>
      <c r="S276" s="28"/>
      <c r="T276" s="28"/>
      <c r="U276" s="28"/>
      <c r="V276" s="28"/>
      <c r="W276" s="28"/>
      <c r="X276" s="28"/>
      <c r="Y276" s="28"/>
      <c r="Z276" s="28"/>
      <c r="AA276" s="28"/>
      <c r="AB276" s="28"/>
      <c r="AC276" s="28"/>
      <c r="AD276" s="28"/>
      <c r="AE276" s="28"/>
      <c r="AF276" s="28"/>
      <c r="AG276" s="28"/>
      <c r="AH276" s="28"/>
      <c r="AI276" s="28"/>
      <c r="AJ276" s="28"/>
      <c r="AK276" s="28"/>
      <c r="AL276" s="28"/>
      <c r="AM276" s="28"/>
      <c r="AN276" s="28"/>
      <c r="AO276" s="28"/>
      <c r="AP276" s="28"/>
      <c r="AQ276" s="28"/>
      <c r="AR276" s="28"/>
      <c r="AS276" s="28"/>
      <c r="AT276" s="28"/>
      <c r="AU276" s="28"/>
      <c r="AV276" s="28"/>
      <c r="AW276" s="28"/>
      <c r="AX276" s="28"/>
      <c r="AY276" s="28"/>
      <c r="AZ276" s="28"/>
      <c r="BA276" s="28"/>
      <c r="BB276" s="28"/>
      <c r="BC276" s="28"/>
      <c r="BD276" s="28"/>
      <c r="BE276" s="28"/>
      <c r="BF276" s="28"/>
      <c r="BG276" s="28"/>
      <c r="BH276" s="28"/>
      <c r="BI276" s="28"/>
      <c r="BJ276" s="28"/>
      <c r="BK276" s="28"/>
      <c r="BL276" s="28"/>
      <c r="BM276" s="28"/>
      <c r="BN276" s="28"/>
      <c r="BO276" s="28"/>
      <c r="BP276" s="28"/>
      <c r="BQ276" s="28"/>
      <c r="BR276" s="28"/>
      <c r="BS276" s="28"/>
      <c r="BT276" s="28"/>
      <c r="BU276" s="28"/>
      <c r="BV276" s="28"/>
      <c r="BW276" s="28"/>
      <c r="BX276" s="28"/>
      <c r="BY276" s="28"/>
      <c r="BZ276" s="28"/>
      <c r="CA276" s="28"/>
      <c r="CB276" s="28"/>
      <c r="CC276" s="28"/>
      <c r="CD276" s="28"/>
      <c r="CE276" s="28"/>
      <c r="CF276" s="28"/>
      <c r="CG276" s="28"/>
      <c r="CH276" s="28"/>
      <c r="CI276" s="28"/>
      <c r="CJ276" s="28"/>
      <c r="CK276" s="28"/>
      <c r="CL276" s="28"/>
    </row>
    <row r="277" spans="5:90" ht="8.1" hidden="1" customHeight="1">
      <c r="E277" s="28"/>
      <c r="F277" s="28"/>
      <c r="G277" s="28"/>
      <c r="H277" s="28"/>
      <c r="I277" s="28"/>
      <c r="J277" s="28"/>
      <c r="K277" s="28"/>
      <c r="L277" s="28"/>
      <c r="M277" s="28"/>
      <c r="N277" s="28"/>
      <c r="O277" s="28"/>
      <c r="P277" s="28"/>
      <c r="Q277" s="28"/>
      <c r="R277" s="28"/>
      <c r="S277" s="28"/>
      <c r="T277" s="28"/>
      <c r="U277" s="28"/>
      <c r="V277" s="28"/>
      <c r="W277" s="28"/>
      <c r="X277" s="28"/>
      <c r="Y277" s="28"/>
      <c r="Z277" s="28"/>
      <c r="AA277" s="28"/>
      <c r="AB277" s="28"/>
      <c r="AC277" s="28"/>
      <c r="AD277" s="28"/>
      <c r="AE277" s="28"/>
      <c r="AF277" s="28"/>
      <c r="AG277" s="28"/>
      <c r="AH277" s="28"/>
      <c r="AI277" s="28"/>
      <c r="AJ277" s="28"/>
      <c r="AK277" s="28"/>
      <c r="AL277" s="28"/>
      <c r="AM277" s="28"/>
      <c r="AN277" s="28"/>
      <c r="AO277" s="28"/>
      <c r="AP277" s="28"/>
      <c r="AQ277" s="28"/>
      <c r="AR277" s="28"/>
      <c r="AS277" s="28"/>
      <c r="AT277" s="28"/>
      <c r="AU277" s="28"/>
      <c r="AV277" s="28"/>
      <c r="AW277" s="28"/>
      <c r="AX277" s="28"/>
      <c r="AY277" s="28"/>
      <c r="AZ277" s="28"/>
      <c r="BA277" s="28"/>
      <c r="BB277" s="28"/>
      <c r="BC277" s="28"/>
      <c r="BD277" s="28"/>
      <c r="BE277" s="28"/>
      <c r="BF277" s="28"/>
      <c r="BG277" s="28"/>
      <c r="BH277" s="28"/>
      <c r="BI277" s="28"/>
      <c r="BJ277" s="28"/>
      <c r="BK277" s="28"/>
      <c r="BL277" s="28"/>
      <c r="BM277" s="28"/>
      <c r="BN277" s="28"/>
      <c r="BO277" s="28"/>
      <c r="BP277" s="28"/>
      <c r="BQ277" s="28"/>
      <c r="BR277" s="28"/>
      <c r="BS277" s="28"/>
      <c r="BT277" s="28"/>
      <c r="BU277" s="28"/>
      <c r="BV277" s="28"/>
      <c r="BW277" s="28"/>
      <c r="BX277" s="28"/>
      <c r="BY277" s="28"/>
      <c r="BZ277" s="28"/>
      <c r="CA277" s="28"/>
      <c r="CB277" s="28"/>
      <c r="CC277" s="28"/>
      <c r="CD277" s="28"/>
      <c r="CE277" s="28"/>
      <c r="CF277" s="28"/>
      <c r="CG277" s="28"/>
      <c r="CH277" s="28"/>
      <c r="CI277" s="28"/>
      <c r="CJ277" s="28"/>
      <c r="CK277" s="28"/>
      <c r="CL277" s="28"/>
    </row>
    <row r="278" spans="5:90" ht="8.1" hidden="1" customHeight="1">
      <c r="E278" s="28"/>
      <c r="F278" s="28"/>
      <c r="G278" s="28"/>
      <c r="H278" s="28"/>
      <c r="I278" s="28"/>
      <c r="J278" s="28"/>
      <c r="K278" s="28"/>
      <c r="L278" s="28"/>
      <c r="M278" s="28"/>
      <c r="N278" s="28"/>
      <c r="O278" s="28"/>
      <c r="P278" s="28"/>
      <c r="Q278" s="28"/>
      <c r="R278" s="28"/>
      <c r="S278" s="28"/>
      <c r="T278" s="28"/>
      <c r="U278" s="28"/>
      <c r="V278" s="28"/>
      <c r="W278" s="28"/>
      <c r="X278" s="28"/>
      <c r="Y278" s="28"/>
      <c r="Z278" s="28"/>
      <c r="AA278" s="28"/>
      <c r="AB278" s="28"/>
      <c r="AC278" s="28"/>
      <c r="AD278" s="28"/>
      <c r="AE278" s="28"/>
      <c r="AF278" s="28"/>
      <c r="AG278" s="28"/>
      <c r="AH278" s="28"/>
      <c r="AI278" s="28"/>
      <c r="AJ278" s="28"/>
      <c r="AK278" s="28"/>
      <c r="AL278" s="28"/>
      <c r="AM278" s="28"/>
      <c r="AN278" s="28"/>
      <c r="AO278" s="28"/>
      <c r="AP278" s="28"/>
      <c r="AQ278" s="28"/>
      <c r="AR278" s="28"/>
      <c r="AS278" s="28"/>
      <c r="AT278" s="28"/>
      <c r="AU278" s="28"/>
      <c r="AV278" s="28"/>
      <c r="AW278" s="28"/>
      <c r="AX278" s="28"/>
      <c r="AY278" s="28"/>
      <c r="AZ278" s="28"/>
      <c r="BA278" s="28"/>
      <c r="BB278" s="28"/>
      <c r="BC278" s="28"/>
      <c r="BD278" s="28"/>
      <c r="BE278" s="28"/>
      <c r="BF278" s="28"/>
      <c r="BG278" s="28"/>
      <c r="BH278" s="28"/>
      <c r="BI278" s="28"/>
      <c r="BJ278" s="28"/>
      <c r="BK278" s="28"/>
      <c r="BL278" s="28"/>
      <c r="BM278" s="28"/>
      <c r="BN278" s="28"/>
      <c r="BO278" s="28"/>
      <c r="BP278" s="28"/>
      <c r="BQ278" s="28"/>
      <c r="BR278" s="28"/>
      <c r="BS278" s="28"/>
      <c r="BT278" s="28"/>
      <c r="BU278" s="28"/>
      <c r="BV278" s="28"/>
      <c r="BW278" s="28"/>
      <c r="BX278" s="28"/>
      <c r="BY278" s="28"/>
      <c r="BZ278" s="28"/>
      <c r="CA278" s="28"/>
      <c r="CB278" s="28"/>
      <c r="CC278" s="28"/>
      <c r="CD278" s="28"/>
      <c r="CE278" s="28"/>
      <c r="CF278" s="28"/>
      <c r="CG278" s="28"/>
      <c r="CH278" s="28"/>
      <c r="CI278" s="28"/>
      <c r="CJ278" s="28"/>
      <c r="CK278" s="28"/>
      <c r="CL278" s="28"/>
    </row>
    <row r="279" spans="5:90" ht="8.1" hidden="1" customHeight="1">
      <c r="E279" s="28"/>
      <c r="F279" s="28"/>
      <c r="G279" s="28"/>
      <c r="H279" s="28"/>
      <c r="I279" s="28"/>
      <c r="J279" s="28"/>
      <c r="K279" s="28"/>
      <c r="L279" s="28"/>
      <c r="M279" s="28"/>
      <c r="N279" s="28"/>
      <c r="O279" s="28"/>
      <c r="P279" s="28"/>
      <c r="Q279" s="28"/>
      <c r="R279" s="28"/>
      <c r="S279" s="28"/>
      <c r="T279" s="28"/>
      <c r="U279" s="28"/>
      <c r="V279" s="28"/>
      <c r="W279" s="28"/>
      <c r="X279" s="28"/>
      <c r="Y279" s="28"/>
      <c r="Z279" s="28"/>
      <c r="AA279" s="28"/>
      <c r="AB279" s="28"/>
      <c r="AC279" s="28"/>
      <c r="AD279" s="28"/>
      <c r="AE279" s="28"/>
      <c r="AF279" s="28"/>
      <c r="AG279" s="28"/>
      <c r="AH279" s="28"/>
      <c r="AI279" s="28"/>
      <c r="AJ279" s="28"/>
      <c r="AK279" s="28"/>
      <c r="AL279" s="28"/>
      <c r="AM279" s="28"/>
      <c r="AN279" s="28"/>
      <c r="AO279" s="28"/>
      <c r="AP279" s="28"/>
      <c r="AQ279" s="28"/>
      <c r="AR279" s="28"/>
      <c r="AS279" s="28"/>
      <c r="AT279" s="28"/>
      <c r="AU279" s="28"/>
      <c r="AV279" s="28"/>
      <c r="AW279" s="28"/>
      <c r="AX279" s="28"/>
      <c r="AY279" s="28"/>
      <c r="AZ279" s="28"/>
      <c r="BA279" s="28"/>
      <c r="BB279" s="28"/>
      <c r="BC279" s="28"/>
      <c r="BD279" s="28"/>
      <c r="BE279" s="28"/>
      <c r="BF279" s="28"/>
      <c r="BG279" s="28"/>
      <c r="BH279" s="28"/>
      <c r="BI279" s="28"/>
      <c r="BJ279" s="28"/>
      <c r="BK279" s="28"/>
      <c r="BL279" s="28"/>
      <c r="BM279" s="28"/>
      <c r="BN279" s="28"/>
      <c r="BO279" s="28"/>
      <c r="BP279" s="28"/>
      <c r="BQ279" s="28"/>
      <c r="BR279" s="28"/>
      <c r="BS279" s="28"/>
      <c r="BT279" s="28"/>
      <c r="BU279" s="28"/>
      <c r="BV279" s="28"/>
      <c r="BW279" s="28"/>
      <c r="BX279" s="28"/>
      <c r="BY279" s="28"/>
      <c r="BZ279" s="28"/>
      <c r="CA279" s="28"/>
      <c r="CB279" s="28"/>
      <c r="CC279" s="28"/>
      <c r="CD279" s="28"/>
      <c r="CE279" s="28"/>
      <c r="CF279" s="28"/>
      <c r="CG279" s="28"/>
      <c r="CH279" s="28"/>
      <c r="CI279" s="28"/>
      <c r="CJ279" s="28"/>
      <c r="CK279" s="28"/>
      <c r="CL279" s="28"/>
    </row>
    <row r="280" spans="5:90" ht="8.1" hidden="1" customHeight="1">
      <c r="E280" s="28"/>
      <c r="F280" s="28"/>
      <c r="G280" s="28"/>
      <c r="H280" s="28"/>
      <c r="I280" s="28"/>
      <c r="J280" s="28"/>
      <c r="K280" s="28"/>
      <c r="L280" s="28"/>
      <c r="M280" s="28"/>
      <c r="N280" s="28"/>
      <c r="O280" s="28"/>
      <c r="P280" s="28"/>
      <c r="Q280" s="28"/>
      <c r="R280" s="28"/>
      <c r="S280" s="28"/>
      <c r="T280" s="28"/>
      <c r="U280" s="28"/>
      <c r="V280" s="28"/>
      <c r="W280" s="28"/>
      <c r="X280" s="28"/>
      <c r="Y280" s="28"/>
      <c r="Z280" s="28"/>
      <c r="AA280" s="28"/>
      <c r="AB280" s="28"/>
      <c r="AC280" s="28"/>
      <c r="AD280" s="28"/>
      <c r="AE280" s="28"/>
      <c r="AF280" s="28"/>
      <c r="AG280" s="28"/>
      <c r="AH280" s="28"/>
      <c r="AI280" s="28"/>
      <c r="AJ280" s="28"/>
      <c r="AK280" s="28"/>
      <c r="AL280" s="28"/>
      <c r="AM280" s="28"/>
      <c r="AN280" s="28"/>
      <c r="AO280" s="28"/>
      <c r="AP280" s="28"/>
      <c r="AQ280" s="28"/>
      <c r="AR280" s="28"/>
      <c r="AS280" s="28"/>
      <c r="AT280" s="28"/>
      <c r="AU280" s="28"/>
      <c r="AV280" s="28"/>
      <c r="AW280" s="28"/>
      <c r="AX280" s="28"/>
      <c r="AY280" s="28"/>
      <c r="AZ280" s="28"/>
      <c r="BA280" s="28"/>
      <c r="BB280" s="28"/>
      <c r="BC280" s="28"/>
      <c r="BD280" s="28"/>
      <c r="BE280" s="28"/>
      <c r="BF280" s="28"/>
      <c r="BG280" s="28"/>
      <c r="BH280" s="28"/>
      <c r="BI280" s="28"/>
      <c r="BJ280" s="28"/>
      <c r="BK280" s="28"/>
      <c r="BL280" s="28"/>
      <c r="BM280" s="28"/>
      <c r="BN280" s="28"/>
      <c r="BO280" s="28"/>
      <c r="BP280" s="28"/>
      <c r="BQ280" s="28"/>
      <c r="BR280" s="28"/>
      <c r="BS280" s="28"/>
      <c r="BT280" s="28"/>
      <c r="BU280" s="28"/>
      <c r="BV280" s="28"/>
      <c r="BW280" s="28"/>
      <c r="BX280" s="28"/>
      <c r="BY280" s="28"/>
      <c r="BZ280" s="28"/>
      <c r="CA280" s="28"/>
      <c r="CB280" s="28"/>
      <c r="CC280" s="28"/>
      <c r="CD280" s="28"/>
      <c r="CE280" s="28"/>
      <c r="CF280" s="28"/>
      <c r="CG280" s="28"/>
      <c r="CH280" s="28"/>
      <c r="CI280" s="28"/>
      <c r="CJ280" s="28"/>
      <c r="CK280" s="28"/>
      <c r="CL280" s="28"/>
    </row>
    <row r="281" spans="5:90" ht="8.1" hidden="1" customHeight="1">
      <c r="E281" s="28"/>
      <c r="F281" s="28"/>
      <c r="G281" s="28"/>
      <c r="H281" s="28"/>
      <c r="I281" s="28"/>
      <c r="J281" s="28"/>
      <c r="K281" s="28"/>
      <c r="L281" s="28"/>
      <c r="M281" s="28"/>
      <c r="N281" s="28"/>
      <c r="O281" s="28"/>
      <c r="P281" s="28"/>
      <c r="Q281" s="28"/>
      <c r="R281" s="28"/>
      <c r="S281" s="28"/>
      <c r="T281" s="28"/>
      <c r="U281" s="28"/>
      <c r="V281" s="28"/>
      <c r="W281" s="28"/>
      <c r="X281" s="28"/>
      <c r="Y281" s="28"/>
      <c r="Z281" s="28"/>
      <c r="AA281" s="28"/>
      <c r="AB281" s="28"/>
      <c r="AC281" s="28"/>
      <c r="AD281" s="28"/>
      <c r="AE281" s="28"/>
      <c r="AF281" s="28"/>
      <c r="AG281" s="28"/>
      <c r="AH281" s="28"/>
      <c r="AI281" s="28"/>
      <c r="AJ281" s="28"/>
      <c r="AK281" s="28"/>
      <c r="AL281" s="28"/>
      <c r="AM281" s="28"/>
      <c r="AN281" s="28"/>
      <c r="AO281" s="28"/>
      <c r="AP281" s="28"/>
      <c r="AQ281" s="28"/>
      <c r="AR281" s="28"/>
      <c r="AS281" s="28"/>
      <c r="AT281" s="28"/>
      <c r="AU281" s="28"/>
      <c r="AV281" s="28"/>
      <c r="AW281" s="28"/>
      <c r="AX281" s="28"/>
      <c r="AY281" s="28"/>
      <c r="AZ281" s="28"/>
      <c r="BA281" s="28"/>
      <c r="BB281" s="28"/>
      <c r="BC281" s="28"/>
      <c r="BD281" s="28"/>
      <c r="BE281" s="28"/>
      <c r="BF281" s="28"/>
      <c r="BG281" s="28"/>
      <c r="BH281" s="28"/>
      <c r="BI281" s="28"/>
      <c r="BJ281" s="28"/>
      <c r="BK281" s="28"/>
      <c r="BL281" s="28"/>
      <c r="BM281" s="28"/>
      <c r="BN281" s="28"/>
      <c r="BO281" s="28"/>
      <c r="BP281" s="28"/>
      <c r="BQ281" s="28"/>
      <c r="BR281" s="28"/>
      <c r="BS281" s="28"/>
      <c r="BT281" s="28"/>
      <c r="BU281" s="28"/>
      <c r="BV281" s="28"/>
      <c r="BW281" s="28"/>
      <c r="BX281" s="28"/>
      <c r="BY281" s="28"/>
      <c r="BZ281" s="28"/>
      <c r="CA281" s="28"/>
      <c r="CB281" s="28"/>
      <c r="CC281" s="28"/>
      <c r="CD281" s="28"/>
      <c r="CE281" s="28"/>
      <c r="CF281" s="28"/>
      <c r="CG281" s="28"/>
      <c r="CH281" s="28"/>
      <c r="CI281" s="28"/>
      <c r="CJ281" s="28"/>
      <c r="CK281" s="28"/>
      <c r="CL281" s="28"/>
    </row>
    <row r="282" spans="5:90" ht="8.1" hidden="1" customHeight="1">
      <c r="E282" s="28"/>
      <c r="F282" s="28"/>
      <c r="G282" s="28"/>
      <c r="H282" s="28"/>
      <c r="I282" s="28"/>
      <c r="J282" s="28"/>
      <c r="K282" s="28"/>
      <c r="L282" s="28"/>
      <c r="M282" s="28"/>
      <c r="N282" s="28"/>
      <c r="O282" s="28"/>
      <c r="P282" s="28"/>
      <c r="Q282" s="28"/>
      <c r="R282" s="28"/>
      <c r="S282" s="28"/>
      <c r="T282" s="28"/>
      <c r="U282" s="28"/>
      <c r="V282" s="28"/>
      <c r="W282" s="28"/>
      <c r="X282" s="28"/>
      <c r="Y282" s="28"/>
      <c r="Z282" s="28"/>
      <c r="AA282" s="28"/>
      <c r="AB282" s="28"/>
      <c r="AC282" s="28"/>
      <c r="AD282" s="28"/>
      <c r="AE282" s="28"/>
      <c r="AF282" s="28"/>
      <c r="AG282" s="28"/>
      <c r="AH282" s="28"/>
      <c r="AI282" s="28"/>
      <c r="AJ282" s="28"/>
      <c r="AK282" s="28"/>
      <c r="AL282" s="28"/>
      <c r="AM282" s="28"/>
      <c r="AN282" s="28"/>
      <c r="AO282" s="28"/>
      <c r="AP282" s="28"/>
      <c r="AQ282" s="28"/>
      <c r="AR282" s="28"/>
      <c r="AS282" s="28"/>
      <c r="AT282" s="28"/>
      <c r="AU282" s="28"/>
      <c r="AV282" s="28"/>
      <c r="AW282" s="28"/>
      <c r="AX282" s="28"/>
      <c r="AY282" s="28"/>
      <c r="AZ282" s="28"/>
      <c r="BA282" s="28"/>
      <c r="BB282" s="28"/>
      <c r="BC282" s="28"/>
      <c r="BD282" s="28"/>
      <c r="BE282" s="28"/>
      <c r="BF282" s="28"/>
      <c r="BG282" s="28"/>
      <c r="BH282" s="28"/>
      <c r="BI282" s="28"/>
      <c r="BJ282" s="28"/>
      <c r="BK282" s="28"/>
      <c r="BL282" s="28"/>
      <c r="BM282" s="28"/>
      <c r="BN282" s="28"/>
      <c r="BO282" s="28"/>
      <c r="BP282" s="28"/>
      <c r="BQ282" s="28"/>
      <c r="BR282" s="28"/>
      <c r="BS282" s="28"/>
      <c r="BT282" s="28"/>
      <c r="BU282" s="28"/>
      <c r="BV282" s="28"/>
      <c r="BW282" s="28"/>
      <c r="BX282" s="28"/>
      <c r="BY282" s="28"/>
      <c r="BZ282" s="28"/>
      <c r="CA282" s="28"/>
      <c r="CB282" s="28"/>
      <c r="CC282" s="28"/>
      <c r="CD282" s="28"/>
      <c r="CE282" s="28"/>
      <c r="CF282" s="28"/>
      <c r="CG282" s="28"/>
      <c r="CH282" s="28"/>
      <c r="CI282" s="28"/>
      <c r="CJ282" s="28"/>
      <c r="CK282" s="28"/>
      <c r="CL282" s="28"/>
    </row>
    <row r="283" spans="5:90" ht="8.1" hidden="1" customHeight="1">
      <c r="E283" s="28"/>
      <c r="F283" s="28"/>
      <c r="G283" s="28"/>
      <c r="H283" s="28"/>
      <c r="I283" s="28"/>
      <c r="J283" s="28"/>
      <c r="K283" s="28"/>
      <c r="L283" s="28"/>
      <c r="M283" s="28"/>
      <c r="N283" s="28"/>
      <c r="O283" s="28"/>
      <c r="P283" s="28"/>
      <c r="Q283" s="28"/>
      <c r="R283" s="28"/>
      <c r="S283" s="28"/>
      <c r="T283" s="28"/>
      <c r="U283" s="28"/>
      <c r="V283" s="28"/>
      <c r="W283" s="28"/>
      <c r="X283" s="28"/>
      <c r="Y283" s="28"/>
      <c r="Z283" s="28"/>
      <c r="AA283" s="28"/>
      <c r="AB283" s="28"/>
      <c r="AC283" s="28"/>
      <c r="AD283" s="28"/>
      <c r="AE283" s="28"/>
      <c r="AF283" s="28"/>
      <c r="AG283" s="28"/>
      <c r="AH283" s="28"/>
      <c r="AI283" s="28"/>
      <c r="AJ283" s="28"/>
      <c r="AK283" s="28"/>
      <c r="AL283" s="28"/>
      <c r="AM283" s="28"/>
      <c r="AN283" s="28"/>
      <c r="AO283" s="28"/>
      <c r="AP283" s="28"/>
      <c r="AQ283" s="28"/>
      <c r="AR283" s="28"/>
      <c r="AS283" s="28"/>
      <c r="AT283" s="28"/>
      <c r="AU283" s="28"/>
      <c r="AV283" s="28"/>
      <c r="AW283" s="28"/>
      <c r="AX283" s="28"/>
      <c r="AY283" s="28"/>
      <c r="AZ283" s="28"/>
      <c r="BA283" s="28"/>
      <c r="BB283" s="28"/>
      <c r="BC283" s="28"/>
      <c r="BD283" s="28"/>
      <c r="BE283" s="28"/>
      <c r="BF283" s="28"/>
      <c r="BG283" s="28"/>
      <c r="BH283" s="28"/>
      <c r="BI283" s="28"/>
      <c r="BJ283" s="28"/>
      <c r="BK283" s="28"/>
      <c r="BL283" s="28"/>
      <c r="BM283" s="28"/>
      <c r="BN283" s="28"/>
      <c r="BO283" s="28"/>
      <c r="BP283" s="28"/>
      <c r="BQ283" s="28"/>
      <c r="BR283" s="28"/>
      <c r="BS283" s="28"/>
      <c r="BT283" s="28"/>
      <c r="BU283" s="28"/>
      <c r="BV283" s="28"/>
      <c r="BW283" s="28"/>
      <c r="BX283" s="28"/>
      <c r="BY283" s="28"/>
      <c r="BZ283" s="28"/>
      <c r="CA283" s="28"/>
      <c r="CB283" s="28"/>
      <c r="CC283" s="28"/>
      <c r="CD283" s="28"/>
      <c r="CE283" s="28"/>
      <c r="CF283" s="28"/>
      <c r="CG283" s="28"/>
      <c r="CH283" s="28"/>
      <c r="CI283" s="28"/>
      <c r="CJ283" s="28"/>
      <c r="CK283" s="28"/>
      <c r="CL283" s="28"/>
    </row>
    <row r="284" spans="5:90" ht="8.1" hidden="1" customHeight="1">
      <c r="E284" s="28"/>
      <c r="F284" s="28"/>
      <c r="G284" s="28"/>
      <c r="H284" s="28"/>
      <c r="I284" s="28"/>
      <c r="J284" s="28"/>
      <c r="K284" s="28"/>
      <c r="L284" s="28"/>
      <c r="M284" s="28"/>
      <c r="N284" s="28"/>
      <c r="O284" s="28"/>
      <c r="P284" s="28"/>
      <c r="Q284" s="28"/>
      <c r="R284" s="28"/>
      <c r="S284" s="28"/>
      <c r="T284" s="28"/>
      <c r="U284" s="28"/>
      <c r="V284" s="28"/>
      <c r="W284" s="28"/>
      <c r="X284" s="28"/>
      <c r="Y284" s="28"/>
      <c r="Z284" s="28"/>
      <c r="AA284" s="28"/>
      <c r="AB284" s="28"/>
      <c r="AC284" s="28"/>
      <c r="AD284" s="28"/>
      <c r="AE284" s="28"/>
      <c r="AF284" s="28"/>
      <c r="AG284" s="28"/>
      <c r="AH284" s="28"/>
      <c r="AI284" s="28"/>
      <c r="AJ284" s="28"/>
      <c r="AK284" s="28"/>
      <c r="AL284" s="28"/>
      <c r="AM284" s="28"/>
      <c r="AN284" s="28"/>
      <c r="AO284" s="28"/>
      <c r="AP284" s="28"/>
      <c r="AQ284" s="28"/>
      <c r="AR284" s="28"/>
      <c r="AS284" s="28"/>
      <c r="AT284" s="28"/>
      <c r="AU284" s="28"/>
      <c r="AV284" s="28"/>
      <c r="AW284" s="28"/>
      <c r="AX284" s="28"/>
      <c r="AY284" s="28"/>
      <c r="AZ284" s="28"/>
      <c r="BA284" s="28"/>
      <c r="BB284" s="28"/>
      <c r="BC284" s="28"/>
      <c r="BD284" s="28"/>
      <c r="BE284" s="28"/>
      <c r="BF284" s="28"/>
      <c r="BG284" s="28"/>
      <c r="BH284" s="28"/>
      <c r="BI284" s="28"/>
      <c r="BJ284" s="28"/>
      <c r="BK284" s="28"/>
      <c r="BL284" s="28"/>
      <c r="BM284" s="28"/>
      <c r="BN284" s="28"/>
      <c r="BO284" s="28"/>
      <c r="BP284" s="28"/>
      <c r="BQ284" s="28"/>
      <c r="BR284" s="28"/>
      <c r="BS284" s="28"/>
      <c r="BT284" s="28"/>
      <c r="BU284" s="28"/>
      <c r="BV284" s="28"/>
      <c r="BW284" s="28"/>
      <c r="BX284" s="28"/>
      <c r="BY284" s="28"/>
      <c r="BZ284" s="28"/>
      <c r="CA284" s="28"/>
      <c r="CB284" s="28"/>
      <c r="CC284" s="28"/>
      <c r="CD284" s="28"/>
      <c r="CE284" s="28"/>
      <c r="CF284" s="28"/>
      <c r="CG284" s="28"/>
      <c r="CH284" s="28"/>
      <c r="CI284" s="28"/>
      <c r="CJ284" s="28"/>
      <c r="CK284" s="28"/>
      <c r="CL284" s="28"/>
    </row>
    <row r="285" spans="5:90" ht="8.1" hidden="1" customHeight="1">
      <c r="E285" s="28"/>
      <c r="F285" s="28"/>
      <c r="G285" s="28"/>
      <c r="H285" s="28"/>
      <c r="I285" s="28"/>
      <c r="J285" s="28"/>
      <c r="K285" s="28"/>
      <c r="L285" s="28"/>
      <c r="M285" s="28"/>
      <c r="N285" s="28"/>
      <c r="O285" s="28"/>
      <c r="P285" s="28"/>
      <c r="Q285" s="28"/>
      <c r="R285" s="28"/>
      <c r="S285" s="28"/>
      <c r="T285" s="28"/>
      <c r="U285" s="28"/>
      <c r="V285" s="28"/>
      <c r="W285" s="28"/>
      <c r="X285" s="28"/>
      <c r="Y285" s="28"/>
      <c r="Z285" s="28"/>
      <c r="AA285" s="28"/>
      <c r="AB285" s="28"/>
      <c r="AC285" s="28"/>
      <c r="AD285" s="28"/>
      <c r="AE285" s="28"/>
      <c r="AF285" s="28"/>
      <c r="AG285" s="28"/>
      <c r="AH285" s="28"/>
      <c r="AI285" s="28"/>
      <c r="AJ285" s="28"/>
      <c r="AK285" s="28"/>
      <c r="AL285" s="28"/>
      <c r="AM285" s="28"/>
      <c r="AN285" s="28"/>
      <c r="AO285" s="28"/>
      <c r="AP285" s="28"/>
      <c r="AQ285" s="28"/>
      <c r="AR285" s="28"/>
      <c r="AS285" s="28"/>
      <c r="AT285" s="28"/>
      <c r="AU285" s="28"/>
      <c r="AV285" s="28"/>
      <c r="AW285" s="28"/>
      <c r="AX285" s="28"/>
      <c r="AY285" s="28"/>
      <c r="AZ285" s="28"/>
      <c r="BA285" s="28"/>
      <c r="BB285" s="28"/>
      <c r="BC285" s="28"/>
      <c r="BD285" s="28"/>
      <c r="BE285" s="28"/>
      <c r="BF285" s="28"/>
      <c r="BG285" s="28"/>
      <c r="BH285" s="28"/>
      <c r="BI285" s="28"/>
      <c r="BJ285" s="28"/>
      <c r="BK285" s="28"/>
      <c r="BL285" s="28"/>
      <c r="BM285" s="28"/>
      <c r="BN285" s="28"/>
      <c r="BO285" s="28"/>
      <c r="BP285" s="28"/>
      <c r="BQ285" s="28"/>
      <c r="BR285" s="28"/>
      <c r="BS285" s="28"/>
      <c r="BT285" s="28"/>
      <c r="BU285" s="28"/>
      <c r="BV285" s="28"/>
      <c r="BW285" s="28"/>
      <c r="BX285" s="28"/>
      <c r="BY285" s="28"/>
      <c r="BZ285" s="28"/>
      <c r="CA285" s="28"/>
      <c r="CB285" s="28"/>
      <c r="CC285" s="28"/>
      <c r="CD285" s="28"/>
      <c r="CE285" s="28"/>
      <c r="CF285" s="28"/>
      <c r="CG285" s="28"/>
      <c r="CH285" s="28"/>
      <c r="CI285" s="28"/>
      <c r="CJ285" s="28"/>
      <c r="CK285" s="28"/>
      <c r="CL285" s="28"/>
    </row>
    <row r="286" spans="5:90" ht="8.1" hidden="1" customHeight="1">
      <c r="E286" s="28"/>
      <c r="F286" s="28"/>
      <c r="G286" s="28"/>
      <c r="H286" s="28"/>
      <c r="I286" s="28"/>
      <c r="J286" s="28"/>
      <c r="K286" s="28"/>
      <c r="L286" s="28"/>
      <c r="M286" s="28"/>
      <c r="N286" s="28"/>
      <c r="O286" s="28"/>
      <c r="P286" s="28"/>
      <c r="Q286" s="28"/>
      <c r="R286" s="28"/>
      <c r="S286" s="28"/>
      <c r="T286" s="28"/>
      <c r="U286" s="28"/>
      <c r="V286" s="28"/>
      <c r="W286" s="28"/>
      <c r="X286" s="28"/>
      <c r="Y286" s="28"/>
      <c r="Z286" s="28"/>
      <c r="AA286" s="28"/>
      <c r="AB286" s="28"/>
      <c r="AC286" s="28"/>
      <c r="AD286" s="28"/>
      <c r="AE286" s="28"/>
      <c r="AF286" s="28"/>
      <c r="AG286" s="28"/>
      <c r="AH286" s="28"/>
      <c r="AI286" s="28"/>
      <c r="AJ286" s="28"/>
      <c r="AK286" s="28"/>
      <c r="AL286" s="28"/>
      <c r="AM286" s="28"/>
      <c r="AN286" s="28"/>
      <c r="AO286" s="28"/>
      <c r="AP286" s="28"/>
      <c r="AQ286" s="28"/>
      <c r="AR286" s="28"/>
      <c r="AS286" s="28"/>
      <c r="AT286" s="28"/>
      <c r="AU286" s="28"/>
      <c r="AV286" s="28"/>
      <c r="AW286" s="28"/>
      <c r="AX286" s="28"/>
      <c r="AY286" s="28"/>
      <c r="AZ286" s="28"/>
      <c r="BA286" s="28"/>
      <c r="BB286" s="28"/>
      <c r="BC286" s="28"/>
      <c r="BD286" s="28"/>
      <c r="BE286" s="28"/>
      <c r="BF286" s="28"/>
      <c r="BG286" s="28"/>
      <c r="BH286" s="28"/>
      <c r="BI286" s="28"/>
      <c r="BJ286" s="28"/>
      <c r="BK286" s="28"/>
      <c r="BL286" s="28"/>
      <c r="BM286" s="28"/>
      <c r="BN286" s="28"/>
      <c r="BO286" s="28"/>
      <c r="BP286" s="28"/>
      <c r="BQ286" s="28"/>
      <c r="BR286" s="28"/>
      <c r="BS286" s="28"/>
      <c r="BT286" s="28"/>
      <c r="BU286" s="28"/>
      <c r="BV286" s="28"/>
      <c r="BW286" s="28"/>
      <c r="BX286" s="28"/>
      <c r="BY286" s="28"/>
      <c r="BZ286" s="28"/>
      <c r="CA286" s="28"/>
      <c r="CB286" s="28"/>
      <c r="CC286" s="28"/>
      <c r="CD286" s="28"/>
      <c r="CE286" s="28"/>
      <c r="CF286" s="28"/>
      <c r="CG286" s="28"/>
      <c r="CH286" s="28"/>
      <c r="CI286" s="28"/>
      <c r="CJ286" s="28"/>
      <c r="CK286" s="28"/>
      <c r="CL286" s="28"/>
    </row>
    <row r="287" spans="5:90" ht="8.1" hidden="1" customHeight="1">
      <c r="E287" s="28"/>
      <c r="F287" s="28"/>
      <c r="G287" s="28"/>
      <c r="H287" s="28"/>
      <c r="I287" s="28"/>
      <c r="J287" s="28"/>
      <c r="K287" s="28"/>
      <c r="L287" s="28"/>
      <c r="M287" s="28"/>
      <c r="N287" s="28"/>
      <c r="O287" s="28"/>
      <c r="P287" s="28"/>
      <c r="Q287" s="28"/>
      <c r="R287" s="28"/>
      <c r="S287" s="28"/>
      <c r="T287" s="28"/>
      <c r="U287" s="28"/>
      <c r="V287" s="28"/>
      <c r="W287" s="28"/>
      <c r="X287" s="28"/>
      <c r="Y287" s="28"/>
      <c r="Z287" s="28"/>
      <c r="AA287" s="28"/>
      <c r="AB287" s="28"/>
      <c r="AC287" s="28"/>
      <c r="AD287" s="28"/>
      <c r="AE287" s="28"/>
      <c r="AF287" s="28"/>
      <c r="AG287" s="28"/>
      <c r="AH287" s="28"/>
      <c r="AI287" s="28"/>
      <c r="AJ287" s="28"/>
      <c r="AK287" s="28"/>
      <c r="AL287" s="28"/>
      <c r="AM287" s="28"/>
      <c r="AN287" s="28"/>
      <c r="AO287" s="28"/>
      <c r="AP287" s="28"/>
      <c r="AQ287" s="28"/>
      <c r="AR287" s="28"/>
      <c r="AS287" s="28"/>
      <c r="AT287" s="28"/>
      <c r="AU287" s="28"/>
      <c r="AV287" s="28"/>
      <c r="AW287" s="28"/>
      <c r="AX287" s="28"/>
      <c r="AY287" s="28"/>
      <c r="AZ287" s="28"/>
      <c r="BA287" s="28"/>
      <c r="BB287" s="28"/>
      <c r="BC287" s="28"/>
      <c r="BD287" s="28"/>
      <c r="BE287" s="28"/>
      <c r="BF287" s="28"/>
      <c r="BG287" s="28"/>
      <c r="BH287" s="28"/>
      <c r="BI287" s="28"/>
      <c r="BJ287" s="28"/>
      <c r="BK287" s="28"/>
      <c r="BL287" s="28"/>
      <c r="BM287" s="28"/>
      <c r="BN287" s="28"/>
      <c r="BO287" s="28"/>
      <c r="BP287" s="28"/>
      <c r="BQ287" s="28"/>
      <c r="BR287" s="28"/>
      <c r="BS287" s="28"/>
      <c r="BT287" s="28"/>
      <c r="BU287" s="28"/>
      <c r="BV287" s="28"/>
      <c r="BW287" s="28"/>
      <c r="BX287" s="28"/>
      <c r="BY287" s="28"/>
      <c r="BZ287" s="28"/>
      <c r="CA287" s="28"/>
      <c r="CB287" s="28"/>
      <c r="CC287" s="28"/>
      <c r="CD287" s="28"/>
      <c r="CE287" s="28"/>
      <c r="CF287" s="28"/>
      <c r="CG287" s="28"/>
      <c r="CH287" s="28"/>
      <c r="CI287" s="28"/>
      <c r="CJ287" s="28"/>
      <c r="CK287" s="28"/>
      <c r="CL287" s="28"/>
    </row>
    <row r="288" spans="5:90" ht="8.1" hidden="1" customHeight="1">
      <c r="E288" s="28"/>
      <c r="F288" s="28"/>
      <c r="G288" s="28"/>
      <c r="H288" s="28"/>
      <c r="I288" s="28"/>
      <c r="J288" s="28"/>
      <c r="K288" s="28"/>
      <c r="L288" s="28"/>
      <c r="M288" s="28"/>
      <c r="N288" s="28"/>
      <c r="O288" s="28"/>
      <c r="P288" s="28"/>
      <c r="Q288" s="28"/>
      <c r="R288" s="28"/>
      <c r="S288" s="28"/>
      <c r="T288" s="28"/>
      <c r="U288" s="28"/>
      <c r="V288" s="28"/>
      <c r="W288" s="28"/>
      <c r="X288" s="28"/>
      <c r="Y288" s="28"/>
      <c r="Z288" s="28"/>
      <c r="AA288" s="28"/>
      <c r="AB288" s="28"/>
      <c r="AC288" s="28"/>
      <c r="AD288" s="28"/>
      <c r="AE288" s="28"/>
      <c r="AF288" s="28"/>
      <c r="AG288" s="28"/>
      <c r="AH288" s="28"/>
      <c r="AI288" s="28"/>
      <c r="AJ288" s="28"/>
      <c r="AK288" s="28"/>
      <c r="AL288" s="28"/>
      <c r="AM288" s="28"/>
      <c r="AN288" s="28"/>
      <c r="AO288" s="28"/>
      <c r="AP288" s="28"/>
      <c r="AQ288" s="28"/>
      <c r="AR288" s="28"/>
      <c r="AS288" s="28"/>
      <c r="AT288" s="28"/>
      <c r="AU288" s="28"/>
      <c r="AV288" s="28"/>
      <c r="AW288" s="28"/>
      <c r="AX288" s="28"/>
      <c r="AY288" s="28"/>
      <c r="AZ288" s="28"/>
      <c r="BA288" s="28"/>
      <c r="BB288" s="28"/>
      <c r="BC288" s="28"/>
      <c r="BD288" s="28"/>
      <c r="BE288" s="28"/>
      <c r="BF288" s="28"/>
      <c r="BG288" s="28"/>
      <c r="BH288" s="28"/>
      <c r="BI288" s="28"/>
      <c r="BJ288" s="28"/>
      <c r="BK288" s="28"/>
      <c r="BL288" s="28"/>
      <c r="BM288" s="28"/>
      <c r="BN288" s="28"/>
      <c r="BO288" s="28"/>
      <c r="BP288" s="28"/>
      <c r="BQ288" s="28"/>
      <c r="BR288" s="28"/>
      <c r="BS288" s="28"/>
      <c r="BT288" s="28"/>
      <c r="BU288" s="28"/>
      <c r="BV288" s="28"/>
      <c r="BW288" s="28"/>
      <c r="BX288" s="28"/>
      <c r="BY288" s="28"/>
      <c r="BZ288" s="28"/>
      <c r="CA288" s="28"/>
      <c r="CB288" s="28"/>
      <c r="CC288" s="28"/>
      <c r="CD288" s="28"/>
      <c r="CE288" s="28"/>
      <c r="CF288" s="28"/>
      <c r="CG288" s="28"/>
      <c r="CH288" s="28"/>
      <c r="CI288" s="28"/>
      <c r="CJ288" s="28"/>
      <c r="CK288" s="28"/>
      <c r="CL288" s="28"/>
    </row>
    <row r="289" spans="5:90" ht="8.1" hidden="1" customHeight="1">
      <c r="E289" s="28"/>
      <c r="F289" s="28"/>
      <c r="G289" s="28"/>
      <c r="H289" s="28"/>
      <c r="I289" s="28"/>
      <c r="J289" s="28"/>
      <c r="K289" s="28"/>
      <c r="L289" s="28"/>
      <c r="M289" s="28"/>
      <c r="N289" s="28"/>
      <c r="O289" s="28"/>
      <c r="P289" s="28"/>
      <c r="Q289" s="28"/>
      <c r="R289" s="28"/>
      <c r="S289" s="28"/>
      <c r="T289" s="28"/>
      <c r="U289" s="28"/>
      <c r="V289" s="28"/>
      <c r="W289" s="28"/>
      <c r="X289" s="28"/>
      <c r="Y289" s="28"/>
      <c r="Z289" s="28"/>
      <c r="AA289" s="28"/>
      <c r="AB289" s="28"/>
      <c r="AC289" s="28"/>
      <c r="AD289" s="28"/>
      <c r="AE289" s="28"/>
      <c r="AF289" s="28"/>
      <c r="AG289" s="28"/>
      <c r="AH289" s="28"/>
      <c r="AI289" s="28"/>
      <c r="AJ289" s="28"/>
      <c r="AK289" s="28"/>
      <c r="AL289" s="28"/>
      <c r="AM289" s="28"/>
      <c r="AN289" s="28"/>
      <c r="AO289" s="28"/>
      <c r="AP289" s="28"/>
      <c r="AQ289" s="28"/>
      <c r="AR289" s="28"/>
      <c r="AS289" s="28"/>
      <c r="AT289" s="28"/>
      <c r="AU289" s="28"/>
      <c r="AV289" s="28"/>
      <c r="AW289" s="28"/>
      <c r="AX289" s="28"/>
      <c r="AY289" s="28"/>
      <c r="AZ289" s="28"/>
      <c r="BA289" s="28"/>
      <c r="BB289" s="28"/>
      <c r="BC289" s="28"/>
      <c r="BD289" s="28"/>
      <c r="BE289" s="28"/>
      <c r="BF289" s="28"/>
      <c r="BG289" s="28"/>
      <c r="BH289" s="28"/>
      <c r="BI289" s="28"/>
      <c r="BJ289" s="28"/>
      <c r="BK289" s="28"/>
      <c r="BL289" s="28"/>
      <c r="BM289" s="28"/>
      <c r="BN289" s="28"/>
      <c r="BO289" s="28"/>
      <c r="BP289" s="28"/>
      <c r="BQ289" s="28"/>
      <c r="BR289" s="28"/>
      <c r="BS289" s="28"/>
      <c r="BT289" s="28"/>
      <c r="BU289" s="28"/>
      <c r="BV289" s="28"/>
      <c r="BW289" s="28"/>
      <c r="BX289" s="28"/>
      <c r="BY289" s="28"/>
      <c r="BZ289" s="28"/>
      <c r="CA289" s="28"/>
      <c r="CB289" s="28"/>
      <c r="CC289" s="28"/>
      <c r="CD289" s="28"/>
      <c r="CE289" s="28"/>
      <c r="CF289" s="28"/>
      <c r="CG289" s="28"/>
      <c r="CH289" s="28"/>
      <c r="CI289" s="28"/>
      <c r="CJ289" s="28"/>
      <c r="CK289" s="28"/>
      <c r="CL289" s="28"/>
    </row>
    <row r="290" spans="5:90" ht="8.1" hidden="1" customHeight="1">
      <c r="E290" s="28"/>
      <c r="F290" s="28"/>
      <c r="G290" s="28"/>
      <c r="H290" s="28"/>
      <c r="I290" s="28"/>
      <c r="J290" s="28"/>
      <c r="K290" s="28"/>
      <c r="L290" s="28"/>
      <c r="M290" s="28"/>
      <c r="N290" s="28"/>
      <c r="O290" s="28"/>
      <c r="P290" s="28"/>
      <c r="Q290" s="28"/>
      <c r="R290" s="28"/>
      <c r="S290" s="28"/>
      <c r="T290" s="28"/>
      <c r="U290" s="28"/>
      <c r="V290" s="28"/>
      <c r="W290" s="28"/>
      <c r="X290" s="28"/>
      <c r="Y290" s="28"/>
      <c r="Z290" s="28"/>
      <c r="AA290" s="28"/>
      <c r="AB290" s="28"/>
      <c r="AC290" s="28"/>
      <c r="AD290" s="28"/>
      <c r="AE290" s="28"/>
      <c r="AF290" s="28"/>
      <c r="AG290" s="28"/>
      <c r="AH290" s="28"/>
      <c r="AI290" s="28"/>
      <c r="AJ290" s="28"/>
      <c r="AK290" s="28"/>
      <c r="AL290" s="28"/>
      <c r="AM290" s="28"/>
      <c r="AN290" s="28"/>
      <c r="AO290" s="28"/>
      <c r="AP290" s="28"/>
      <c r="AQ290" s="28"/>
      <c r="AR290" s="28"/>
      <c r="AS290" s="28"/>
      <c r="AT290" s="28"/>
      <c r="AU290" s="28"/>
      <c r="AV290" s="28"/>
      <c r="AW290" s="28"/>
      <c r="AX290" s="28"/>
      <c r="AY290" s="28"/>
      <c r="AZ290" s="28"/>
      <c r="BA290" s="28"/>
      <c r="BB290" s="28"/>
      <c r="BC290" s="28"/>
      <c r="BD290" s="28"/>
      <c r="BE290" s="28"/>
      <c r="BF290" s="28"/>
      <c r="BG290" s="28"/>
      <c r="BH290" s="28"/>
      <c r="BI290" s="28"/>
      <c r="BJ290" s="28"/>
      <c r="BK290" s="28"/>
      <c r="BL290" s="28"/>
      <c r="BM290" s="28"/>
      <c r="BN290" s="28"/>
      <c r="BO290" s="28"/>
      <c r="BP290" s="28"/>
      <c r="BQ290" s="28"/>
      <c r="BR290" s="28"/>
      <c r="BS290" s="28"/>
      <c r="BT290" s="28"/>
      <c r="BU290" s="28"/>
      <c r="BV290" s="28"/>
      <c r="BW290" s="28"/>
      <c r="BX290" s="28"/>
      <c r="BY290" s="28"/>
      <c r="BZ290" s="28"/>
      <c r="CA290" s="28"/>
      <c r="CB290" s="28"/>
      <c r="CC290" s="28"/>
      <c r="CD290" s="28"/>
      <c r="CE290" s="28"/>
      <c r="CF290" s="28"/>
      <c r="CG290" s="28"/>
      <c r="CH290" s="28"/>
      <c r="CI290" s="28"/>
      <c r="CJ290" s="28"/>
      <c r="CK290" s="28"/>
      <c r="CL290" s="28"/>
    </row>
    <row r="291" spans="5:90" ht="8.1" hidden="1" customHeight="1">
      <c r="E291" s="28"/>
      <c r="F291" s="28"/>
      <c r="G291" s="28"/>
      <c r="H291" s="28"/>
      <c r="I291" s="28"/>
      <c r="J291" s="28"/>
      <c r="K291" s="28"/>
      <c r="L291" s="28"/>
      <c r="M291" s="28"/>
      <c r="N291" s="28"/>
      <c r="O291" s="28"/>
      <c r="P291" s="28"/>
      <c r="Q291" s="28"/>
      <c r="R291" s="28"/>
      <c r="S291" s="28"/>
      <c r="T291" s="28"/>
      <c r="U291" s="28"/>
      <c r="V291" s="28"/>
      <c r="W291" s="28"/>
      <c r="X291" s="28"/>
      <c r="Y291" s="28"/>
      <c r="Z291" s="28"/>
      <c r="AA291" s="28"/>
      <c r="AB291" s="28"/>
      <c r="AC291" s="28"/>
      <c r="AD291" s="28"/>
      <c r="AE291" s="28"/>
      <c r="AF291" s="28"/>
      <c r="AG291" s="28"/>
      <c r="AH291" s="28"/>
      <c r="AI291" s="28"/>
      <c r="AJ291" s="28"/>
      <c r="AK291" s="28"/>
      <c r="AL291" s="28"/>
      <c r="AM291" s="28"/>
      <c r="AN291" s="28"/>
      <c r="AO291" s="28"/>
      <c r="AP291" s="28"/>
      <c r="AQ291" s="28"/>
      <c r="AR291" s="28"/>
      <c r="AS291" s="28"/>
      <c r="AT291" s="28"/>
      <c r="AU291" s="28"/>
      <c r="AV291" s="28"/>
      <c r="AW291" s="28"/>
      <c r="AX291" s="28"/>
      <c r="AY291" s="28"/>
      <c r="AZ291" s="28"/>
      <c r="BA291" s="28"/>
      <c r="BB291" s="28"/>
      <c r="BC291" s="28"/>
      <c r="BD291" s="28"/>
      <c r="BE291" s="28"/>
      <c r="BF291" s="28"/>
      <c r="BG291" s="28"/>
      <c r="BH291" s="28"/>
      <c r="BI291" s="28"/>
      <c r="BJ291" s="28"/>
      <c r="BK291" s="28"/>
      <c r="BL291" s="28"/>
      <c r="BM291" s="28"/>
      <c r="BN291" s="28"/>
      <c r="BO291" s="28"/>
      <c r="BP291" s="28"/>
      <c r="BQ291" s="28"/>
      <c r="BR291" s="28"/>
      <c r="BS291" s="28"/>
      <c r="BT291" s="28"/>
      <c r="BU291" s="28"/>
      <c r="BV291" s="28"/>
      <c r="BW291" s="28"/>
      <c r="BX291" s="28"/>
      <c r="BY291" s="28"/>
      <c r="BZ291" s="28"/>
      <c r="CA291" s="28"/>
      <c r="CB291" s="28"/>
      <c r="CC291" s="28"/>
      <c r="CD291" s="28"/>
      <c r="CE291" s="28"/>
      <c r="CF291" s="28"/>
      <c r="CG291" s="28"/>
      <c r="CH291" s="28"/>
      <c r="CI291" s="28"/>
      <c r="CJ291" s="28"/>
      <c r="CK291" s="28"/>
      <c r="CL291" s="28"/>
    </row>
    <row r="292" spans="5:90" ht="8.1" hidden="1" customHeight="1">
      <c r="E292" s="28"/>
      <c r="F292" s="28"/>
      <c r="G292" s="28"/>
      <c r="H292" s="28"/>
      <c r="I292" s="28"/>
      <c r="J292" s="28"/>
      <c r="K292" s="28"/>
      <c r="L292" s="28"/>
      <c r="M292" s="28"/>
      <c r="N292" s="28"/>
      <c r="O292" s="28"/>
      <c r="P292" s="28"/>
      <c r="Q292" s="28"/>
      <c r="R292" s="28"/>
      <c r="S292" s="28"/>
      <c r="T292" s="28"/>
      <c r="U292" s="28"/>
      <c r="V292" s="28"/>
      <c r="W292" s="28"/>
      <c r="X292" s="28"/>
      <c r="Y292" s="28"/>
      <c r="Z292" s="28"/>
      <c r="AA292" s="28"/>
      <c r="AB292" s="28"/>
      <c r="AC292" s="28"/>
      <c r="AD292" s="28"/>
      <c r="AE292" s="28"/>
      <c r="AF292" s="28"/>
      <c r="AG292" s="28"/>
      <c r="AH292" s="28"/>
      <c r="AI292" s="28"/>
      <c r="AJ292" s="28"/>
      <c r="AK292" s="28"/>
      <c r="AL292" s="28"/>
      <c r="AM292" s="28"/>
      <c r="AN292" s="28"/>
      <c r="AO292" s="28"/>
      <c r="AP292" s="28"/>
      <c r="AQ292" s="28"/>
      <c r="AR292" s="28"/>
      <c r="AS292" s="28"/>
      <c r="AT292" s="28"/>
      <c r="AU292" s="28"/>
      <c r="AV292" s="28"/>
      <c r="AW292" s="28"/>
      <c r="AX292" s="28"/>
      <c r="AY292" s="28"/>
      <c r="AZ292" s="28"/>
      <c r="BA292" s="28"/>
      <c r="BB292" s="28"/>
      <c r="BC292" s="28"/>
      <c r="BD292" s="28"/>
      <c r="BE292" s="28"/>
      <c r="BF292" s="28"/>
      <c r="BG292" s="28"/>
      <c r="BH292" s="28"/>
      <c r="BI292" s="28"/>
      <c r="BJ292" s="28"/>
      <c r="BK292" s="28"/>
      <c r="BL292" s="28"/>
      <c r="BM292" s="28"/>
      <c r="BN292" s="28"/>
      <c r="BO292" s="28"/>
      <c r="BP292" s="28"/>
      <c r="BQ292" s="28"/>
      <c r="BR292" s="28"/>
      <c r="BS292" s="28"/>
      <c r="BT292" s="28"/>
      <c r="BU292" s="28"/>
      <c r="BV292" s="28"/>
      <c r="BW292" s="28"/>
      <c r="BX292" s="28"/>
      <c r="BY292" s="28"/>
      <c r="BZ292" s="28"/>
      <c r="CA292" s="28"/>
      <c r="CB292" s="28"/>
      <c r="CC292" s="28"/>
      <c r="CD292" s="28"/>
      <c r="CE292" s="28"/>
      <c r="CF292" s="28"/>
      <c r="CG292" s="28"/>
      <c r="CH292" s="28"/>
      <c r="CI292" s="28"/>
      <c r="CJ292" s="28"/>
      <c r="CK292" s="28"/>
      <c r="CL292" s="28"/>
    </row>
    <row r="293" spans="5:90" ht="8.1" hidden="1" customHeight="1">
      <c r="E293" s="28"/>
      <c r="F293" s="28"/>
      <c r="G293" s="28"/>
      <c r="H293" s="28"/>
      <c r="I293" s="28"/>
      <c r="J293" s="28"/>
      <c r="K293" s="28"/>
      <c r="L293" s="28"/>
      <c r="M293" s="28"/>
      <c r="N293" s="28"/>
      <c r="O293" s="28"/>
      <c r="P293" s="28"/>
      <c r="Q293" s="28"/>
      <c r="R293" s="28"/>
      <c r="S293" s="28"/>
      <c r="T293" s="28"/>
      <c r="U293" s="28"/>
      <c r="V293" s="28"/>
      <c r="W293" s="28"/>
      <c r="X293" s="28"/>
      <c r="Y293" s="28"/>
      <c r="Z293" s="28"/>
      <c r="AA293" s="28"/>
      <c r="AB293" s="28"/>
      <c r="AC293" s="28"/>
      <c r="AD293" s="28"/>
      <c r="AE293" s="28"/>
      <c r="AF293" s="28"/>
      <c r="AG293" s="28"/>
      <c r="AH293" s="28"/>
      <c r="AI293" s="28"/>
      <c r="AJ293" s="28"/>
      <c r="AK293" s="28"/>
      <c r="AL293" s="28"/>
      <c r="AM293" s="28"/>
      <c r="AN293" s="28"/>
      <c r="AO293" s="28"/>
      <c r="AP293" s="28"/>
      <c r="AQ293" s="28"/>
      <c r="AR293" s="28"/>
      <c r="AS293" s="28"/>
      <c r="AT293" s="28"/>
      <c r="AU293" s="28"/>
      <c r="AV293" s="28"/>
      <c r="AW293" s="28"/>
      <c r="AX293" s="28"/>
      <c r="AY293" s="28"/>
      <c r="AZ293" s="28"/>
      <c r="BA293" s="28"/>
      <c r="BB293" s="28"/>
      <c r="BC293" s="28"/>
      <c r="BD293" s="28"/>
      <c r="BE293" s="28"/>
      <c r="BF293" s="28"/>
      <c r="BG293" s="28"/>
      <c r="BH293" s="28"/>
      <c r="BI293" s="28"/>
      <c r="BJ293" s="28"/>
      <c r="BK293" s="28"/>
      <c r="BL293" s="28"/>
      <c r="BM293" s="28"/>
      <c r="BN293" s="28"/>
      <c r="BO293" s="28"/>
      <c r="BP293" s="28"/>
      <c r="BQ293" s="28"/>
      <c r="BR293" s="28"/>
      <c r="BS293" s="28"/>
      <c r="BT293" s="28"/>
      <c r="BU293" s="28"/>
      <c r="BV293" s="28"/>
      <c r="BW293" s="28"/>
      <c r="BX293" s="28"/>
      <c r="BY293" s="28"/>
      <c r="BZ293" s="28"/>
      <c r="CA293" s="28"/>
      <c r="CB293" s="28"/>
      <c r="CC293" s="28"/>
      <c r="CD293" s="28"/>
      <c r="CE293" s="28"/>
      <c r="CF293" s="28"/>
      <c r="CG293" s="28"/>
      <c r="CH293" s="28"/>
      <c r="CI293" s="28"/>
      <c r="CJ293" s="28"/>
      <c r="CK293" s="28"/>
      <c r="CL293" s="28"/>
    </row>
    <row r="294" spans="5:90" ht="8.1" hidden="1" customHeight="1">
      <c r="E294" s="28"/>
      <c r="F294" s="28"/>
      <c r="G294" s="28"/>
      <c r="H294" s="28"/>
      <c r="I294" s="28"/>
      <c r="J294" s="28"/>
      <c r="K294" s="28"/>
      <c r="L294" s="28"/>
      <c r="M294" s="28"/>
      <c r="N294" s="28"/>
      <c r="O294" s="28"/>
      <c r="P294" s="28"/>
      <c r="Q294" s="28"/>
      <c r="R294" s="28"/>
      <c r="S294" s="28"/>
      <c r="T294" s="28"/>
      <c r="U294" s="28"/>
      <c r="V294" s="28"/>
      <c r="W294" s="28"/>
      <c r="X294" s="28"/>
      <c r="Y294" s="28"/>
      <c r="Z294" s="28"/>
      <c r="AA294" s="28"/>
      <c r="AB294" s="28"/>
      <c r="AC294" s="28"/>
      <c r="AD294" s="28"/>
      <c r="AE294" s="28"/>
      <c r="AF294" s="28"/>
      <c r="AG294" s="28"/>
      <c r="AH294" s="28"/>
      <c r="AI294" s="28"/>
      <c r="AJ294" s="28"/>
      <c r="AK294" s="28"/>
      <c r="AL294" s="28"/>
      <c r="AM294" s="28"/>
      <c r="AN294" s="28"/>
      <c r="AO294" s="28"/>
      <c r="AP294" s="28"/>
      <c r="AQ294" s="28"/>
      <c r="AR294" s="28"/>
      <c r="AS294" s="28"/>
      <c r="AT294" s="28"/>
      <c r="AU294" s="28"/>
      <c r="AV294" s="28"/>
      <c r="AW294" s="28"/>
      <c r="AX294" s="28"/>
      <c r="AY294" s="28"/>
      <c r="AZ294" s="28"/>
      <c r="BA294" s="28"/>
      <c r="BB294" s="28"/>
      <c r="BC294" s="28"/>
      <c r="BD294" s="28"/>
      <c r="BE294" s="28"/>
      <c r="BF294" s="28"/>
      <c r="BG294" s="28"/>
      <c r="BH294" s="28"/>
      <c r="BI294" s="28"/>
      <c r="BJ294" s="28"/>
      <c r="BK294" s="28"/>
      <c r="BL294" s="28"/>
      <c r="BM294" s="28"/>
      <c r="BN294" s="28"/>
      <c r="BO294" s="28"/>
      <c r="BP294" s="28"/>
      <c r="BQ294" s="28"/>
      <c r="BR294" s="28"/>
      <c r="BS294" s="28"/>
      <c r="BT294" s="28"/>
      <c r="BU294" s="28"/>
      <c r="BV294" s="28"/>
      <c r="BW294" s="28"/>
      <c r="BX294" s="28"/>
      <c r="BY294" s="28"/>
      <c r="BZ294" s="28"/>
      <c r="CA294" s="28"/>
      <c r="CB294" s="28"/>
      <c r="CC294" s="28"/>
      <c r="CD294" s="28"/>
      <c r="CE294" s="28"/>
      <c r="CF294" s="28"/>
      <c r="CG294" s="28"/>
      <c r="CH294" s="28"/>
      <c r="CI294" s="28"/>
      <c r="CJ294" s="28"/>
      <c r="CK294" s="28"/>
      <c r="CL294" s="28"/>
    </row>
    <row r="295" spans="5:90" ht="8.1" hidden="1" customHeight="1">
      <c r="E295" s="28"/>
      <c r="F295" s="28"/>
      <c r="G295" s="28"/>
      <c r="H295" s="28"/>
      <c r="I295" s="28"/>
      <c r="J295" s="28"/>
      <c r="K295" s="28"/>
      <c r="L295" s="28"/>
      <c r="M295" s="28"/>
      <c r="N295" s="28"/>
      <c r="O295" s="28"/>
      <c r="P295" s="28"/>
      <c r="Q295" s="28"/>
      <c r="R295" s="28"/>
      <c r="S295" s="28"/>
      <c r="T295" s="28"/>
      <c r="U295" s="28"/>
      <c r="V295" s="28"/>
      <c r="W295" s="28"/>
      <c r="X295" s="28"/>
      <c r="Y295" s="28"/>
      <c r="Z295" s="28"/>
      <c r="AA295" s="28"/>
      <c r="AB295" s="28"/>
      <c r="AC295" s="28"/>
      <c r="AD295" s="28"/>
      <c r="AE295" s="28"/>
      <c r="AF295" s="28"/>
      <c r="AG295" s="28"/>
      <c r="AH295" s="28"/>
      <c r="AI295" s="28"/>
      <c r="AJ295" s="28"/>
      <c r="AK295" s="28"/>
      <c r="AL295" s="28"/>
      <c r="AM295" s="28"/>
      <c r="AN295" s="28"/>
      <c r="AO295" s="28"/>
      <c r="AP295" s="28"/>
      <c r="AQ295" s="28"/>
      <c r="AR295" s="28"/>
      <c r="AS295" s="28"/>
      <c r="AT295" s="28"/>
      <c r="AU295" s="28"/>
      <c r="AV295" s="28"/>
      <c r="AW295" s="28"/>
      <c r="AX295" s="28"/>
      <c r="AY295" s="28"/>
      <c r="AZ295" s="28"/>
      <c r="BA295" s="28"/>
      <c r="BB295" s="28"/>
      <c r="BC295" s="28"/>
      <c r="BD295" s="28"/>
      <c r="BE295" s="28"/>
      <c r="BF295" s="28"/>
      <c r="BG295" s="28"/>
      <c r="BH295" s="28"/>
      <c r="BI295" s="28"/>
      <c r="BJ295" s="28"/>
      <c r="BK295" s="28"/>
      <c r="BL295" s="28"/>
      <c r="BM295" s="28"/>
      <c r="BN295" s="28"/>
      <c r="BO295" s="28"/>
      <c r="BP295" s="28"/>
      <c r="BQ295" s="28"/>
      <c r="BR295" s="28"/>
      <c r="BS295" s="28"/>
      <c r="BT295" s="28"/>
      <c r="BU295" s="28"/>
      <c r="BV295" s="28"/>
      <c r="BW295" s="28"/>
      <c r="BX295" s="28"/>
      <c r="BY295" s="28"/>
      <c r="BZ295" s="28"/>
      <c r="CA295" s="28"/>
      <c r="CB295" s="28"/>
      <c r="CC295" s="28"/>
      <c r="CD295" s="28"/>
      <c r="CE295" s="28"/>
      <c r="CF295" s="28"/>
      <c r="CG295" s="28"/>
      <c r="CH295" s="28"/>
      <c r="CI295" s="28"/>
      <c r="CJ295" s="28"/>
      <c r="CK295" s="28"/>
      <c r="CL295" s="28"/>
    </row>
    <row r="296" spans="5:90" ht="8.1" hidden="1" customHeight="1">
      <c r="E296" s="28"/>
      <c r="F296" s="28"/>
      <c r="G296" s="28"/>
      <c r="H296" s="28"/>
      <c r="I296" s="28"/>
      <c r="J296" s="28"/>
      <c r="K296" s="28"/>
      <c r="L296" s="28"/>
      <c r="M296" s="28"/>
      <c r="N296" s="28"/>
      <c r="O296" s="28"/>
      <c r="P296" s="28"/>
      <c r="Q296" s="28"/>
      <c r="R296" s="28"/>
      <c r="S296" s="28"/>
      <c r="T296" s="28"/>
      <c r="U296" s="28"/>
      <c r="V296" s="28"/>
      <c r="W296" s="28"/>
      <c r="X296" s="28"/>
      <c r="Y296" s="28"/>
      <c r="Z296" s="28"/>
      <c r="AA296" s="28"/>
      <c r="AB296" s="28"/>
      <c r="AC296" s="28"/>
      <c r="AD296" s="28"/>
      <c r="AE296" s="28"/>
      <c r="AF296" s="28"/>
      <c r="AG296" s="28"/>
      <c r="AH296" s="28"/>
      <c r="AI296" s="28"/>
      <c r="AJ296" s="28"/>
      <c r="AK296" s="28"/>
      <c r="AL296" s="28"/>
      <c r="AM296" s="28"/>
      <c r="AN296" s="28"/>
      <c r="AO296" s="28"/>
      <c r="AP296" s="28"/>
      <c r="AQ296" s="28"/>
      <c r="AR296" s="28"/>
      <c r="AS296" s="28"/>
      <c r="AT296" s="28"/>
      <c r="AU296" s="28"/>
      <c r="AV296" s="28"/>
      <c r="AW296" s="28"/>
      <c r="AX296" s="28"/>
      <c r="AY296" s="28"/>
      <c r="AZ296" s="28"/>
      <c r="BA296" s="28"/>
      <c r="BB296" s="28"/>
      <c r="BC296" s="28"/>
      <c r="BD296" s="28"/>
      <c r="BE296" s="28"/>
      <c r="BF296" s="28"/>
      <c r="BG296" s="28"/>
      <c r="BH296" s="28"/>
      <c r="BI296" s="28"/>
      <c r="BJ296" s="28"/>
      <c r="BK296" s="28"/>
      <c r="BL296" s="28"/>
      <c r="BM296" s="28"/>
      <c r="BN296" s="28"/>
      <c r="BO296" s="28"/>
      <c r="BP296" s="28"/>
      <c r="BQ296" s="28"/>
      <c r="BR296" s="28"/>
      <c r="BS296" s="28"/>
      <c r="BT296" s="28"/>
      <c r="BU296" s="28"/>
      <c r="BV296" s="28"/>
      <c r="BW296" s="28"/>
      <c r="BX296" s="28"/>
      <c r="BY296" s="28"/>
      <c r="BZ296" s="28"/>
      <c r="CA296" s="28"/>
      <c r="CB296" s="28"/>
      <c r="CC296" s="28"/>
      <c r="CD296" s="28"/>
      <c r="CE296" s="28"/>
      <c r="CF296" s="28"/>
      <c r="CG296" s="28"/>
      <c r="CH296" s="28"/>
      <c r="CI296" s="28"/>
      <c r="CJ296" s="28"/>
      <c r="CK296" s="28"/>
      <c r="CL296" s="28"/>
    </row>
    <row r="297" spans="5:90" ht="8.1" hidden="1" customHeight="1">
      <c r="E297" s="28"/>
      <c r="F297" s="28"/>
      <c r="G297" s="28"/>
      <c r="H297" s="28"/>
      <c r="I297" s="28"/>
      <c r="J297" s="28"/>
      <c r="K297" s="28"/>
      <c r="L297" s="28"/>
      <c r="M297" s="28"/>
      <c r="N297" s="28"/>
      <c r="O297" s="28"/>
      <c r="P297" s="28"/>
      <c r="Q297" s="28"/>
      <c r="R297" s="28"/>
      <c r="S297" s="28"/>
      <c r="T297" s="28"/>
      <c r="U297" s="28"/>
      <c r="V297" s="28"/>
      <c r="W297" s="28"/>
      <c r="X297" s="28"/>
      <c r="Y297" s="28"/>
      <c r="Z297" s="28"/>
      <c r="AA297" s="28"/>
      <c r="AB297" s="28"/>
      <c r="AC297" s="28"/>
      <c r="AD297" s="28"/>
      <c r="AE297" s="28"/>
      <c r="AF297" s="28"/>
      <c r="AG297" s="28"/>
      <c r="AH297" s="28"/>
      <c r="AI297" s="28"/>
      <c r="AJ297" s="28"/>
      <c r="AK297" s="28"/>
      <c r="AL297" s="28"/>
      <c r="AM297" s="28"/>
      <c r="AN297" s="28"/>
      <c r="AO297" s="28"/>
      <c r="AP297" s="28"/>
      <c r="AQ297" s="28"/>
      <c r="AR297" s="28"/>
      <c r="AS297" s="28"/>
      <c r="AT297" s="28"/>
      <c r="AU297" s="28"/>
      <c r="AV297" s="28"/>
      <c r="AW297" s="28"/>
      <c r="AX297" s="28"/>
      <c r="AY297" s="28"/>
      <c r="AZ297" s="28"/>
      <c r="BA297" s="28"/>
      <c r="BB297" s="28"/>
      <c r="BC297" s="28"/>
      <c r="BD297" s="28"/>
      <c r="BE297" s="28"/>
      <c r="BF297" s="28"/>
      <c r="BG297" s="28"/>
      <c r="BH297" s="28"/>
      <c r="BI297" s="28"/>
      <c r="BJ297" s="28"/>
      <c r="BK297" s="28"/>
      <c r="BL297" s="28"/>
      <c r="BM297" s="28"/>
      <c r="BN297" s="28"/>
      <c r="BO297" s="28"/>
      <c r="BP297" s="28"/>
      <c r="BQ297" s="28"/>
      <c r="BR297" s="28"/>
      <c r="BS297" s="28"/>
      <c r="BT297" s="28"/>
      <c r="BU297" s="28"/>
      <c r="BV297" s="28"/>
      <c r="BW297" s="28"/>
      <c r="BX297" s="28"/>
      <c r="BY297" s="28"/>
      <c r="BZ297" s="28"/>
      <c r="CA297" s="28"/>
      <c r="CB297" s="28"/>
      <c r="CC297" s="28"/>
      <c r="CD297" s="28"/>
      <c r="CE297" s="28"/>
      <c r="CF297" s="28"/>
      <c r="CG297" s="28"/>
      <c r="CH297" s="28"/>
      <c r="CI297" s="28"/>
      <c r="CJ297" s="28"/>
      <c r="CK297" s="28"/>
      <c r="CL297" s="28"/>
    </row>
    <row r="298" spans="5:90" ht="8.1" hidden="1" customHeight="1">
      <c r="E298" s="28"/>
      <c r="F298" s="28"/>
      <c r="G298" s="28"/>
      <c r="H298" s="28"/>
      <c r="I298" s="28"/>
      <c r="J298" s="28"/>
      <c r="K298" s="28"/>
      <c r="L298" s="28"/>
      <c r="M298" s="28"/>
      <c r="N298" s="28"/>
      <c r="O298" s="28"/>
      <c r="P298" s="28"/>
      <c r="Q298" s="28"/>
      <c r="R298" s="28"/>
      <c r="S298" s="28"/>
      <c r="T298" s="28"/>
      <c r="U298" s="28"/>
      <c r="V298" s="28"/>
      <c r="W298" s="28"/>
      <c r="X298" s="28"/>
      <c r="Y298" s="28"/>
      <c r="Z298" s="28"/>
      <c r="AA298" s="28"/>
      <c r="AB298" s="28"/>
      <c r="AC298" s="28"/>
      <c r="AD298" s="28"/>
      <c r="AE298" s="28"/>
      <c r="AF298" s="28"/>
      <c r="AG298" s="28"/>
      <c r="AH298" s="28"/>
      <c r="AI298" s="28"/>
      <c r="AJ298" s="28"/>
      <c r="AK298" s="28"/>
      <c r="AL298" s="28"/>
      <c r="AM298" s="28"/>
      <c r="AN298" s="28"/>
      <c r="AO298" s="28"/>
      <c r="AP298" s="28"/>
      <c r="AQ298" s="28"/>
      <c r="AR298" s="28"/>
      <c r="AS298" s="28"/>
      <c r="AT298" s="28"/>
      <c r="AU298" s="28"/>
      <c r="AV298" s="28"/>
      <c r="AW298" s="28"/>
      <c r="AX298" s="28"/>
      <c r="AY298" s="28"/>
      <c r="AZ298" s="28"/>
      <c r="BA298" s="28"/>
      <c r="BB298" s="28"/>
      <c r="BC298" s="28"/>
      <c r="BD298" s="28"/>
      <c r="BE298" s="28"/>
      <c r="BF298" s="28"/>
      <c r="BG298" s="28"/>
      <c r="BH298" s="28"/>
      <c r="BI298" s="28"/>
      <c r="BJ298" s="28"/>
      <c r="BK298" s="28"/>
      <c r="BL298" s="28"/>
      <c r="BM298" s="28"/>
      <c r="BN298" s="28"/>
      <c r="BO298" s="28"/>
      <c r="BP298" s="28"/>
      <c r="BQ298" s="28"/>
      <c r="BR298" s="28"/>
      <c r="BS298" s="28"/>
      <c r="BT298" s="28"/>
      <c r="BU298" s="28"/>
      <c r="BV298" s="28"/>
      <c r="BW298" s="28"/>
      <c r="BX298" s="28"/>
      <c r="BY298" s="28"/>
      <c r="BZ298" s="28"/>
      <c r="CA298" s="28"/>
      <c r="CB298" s="28"/>
      <c r="CC298" s="28"/>
      <c r="CD298" s="28"/>
      <c r="CE298" s="28"/>
      <c r="CF298" s="28"/>
      <c r="CG298" s="28"/>
      <c r="CH298" s="28"/>
      <c r="CI298" s="28"/>
      <c r="CJ298" s="28"/>
      <c r="CK298" s="28"/>
      <c r="CL298" s="28"/>
    </row>
    <row r="299" spans="5:90" ht="8.1" hidden="1" customHeight="1">
      <c r="E299" s="28"/>
      <c r="F299" s="28"/>
      <c r="G299" s="28"/>
      <c r="H299" s="28"/>
      <c r="I299" s="28"/>
      <c r="J299" s="28"/>
      <c r="K299" s="28"/>
      <c r="L299" s="28"/>
      <c r="M299" s="28"/>
      <c r="N299" s="28"/>
      <c r="O299" s="28"/>
      <c r="P299" s="28"/>
      <c r="Q299" s="28"/>
      <c r="R299" s="28"/>
      <c r="S299" s="28"/>
      <c r="T299" s="28"/>
      <c r="U299" s="28"/>
      <c r="V299" s="28"/>
      <c r="W299" s="28"/>
      <c r="X299" s="28"/>
      <c r="Y299" s="28"/>
      <c r="Z299" s="28"/>
      <c r="AA299" s="28"/>
      <c r="AB299" s="28"/>
      <c r="AC299" s="28"/>
      <c r="AD299" s="28"/>
      <c r="AE299" s="28"/>
      <c r="AF299" s="28"/>
      <c r="AG299" s="28"/>
      <c r="AH299" s="28"/>
      <c r="AI299" s="28"/>
      <c r="AJ299" s="28"/>
      <c r="AK299" s="28"/>
      <c r="AL299" s="28"/>
      <c r="AM299" s="28"/>
      <c r="AN299" s="28"/>
      <c r="AO299" s="28"/>
      <c r="AP299" s="28"/>
      <c r="AQ299" s="28"/>
      <c r="AR299" s="28"/>
      <c r="AS299" s="28"/>
      <c r="AT299" s="28"/>
      <c r="AU299" s="28"/>
      <c r="AV299" s="28"/>
      <c r="AW299" s="28"/>
      <c r="AX299" s="28"/>
      <c r="AY299" s="28"/>
      <c r="AZ299" s="28"/>
      <c r="BA299" s="28"/>
      <c r="BB299" s="28"/>
      <c r="BC299" s="28"/>
      <c r="BD299" s="28"/>
      <c r="BE299" s="28"/>
      <c r="BF299" s="28"/>
      <c r="BG299" s="28"/>
      <c r="BH299" s="28"/>
      <c r="BI299" s="28"/>
      <c r="BJ299" s="28"/>
      <c r="BK299" s="28"/>
      <c r="BL299" s="28"/>
      <c r="BM299" s="28"/>
      <c r="BN299" s="28"/>
      <c r="BO299" s="28"/>
      <c r="BP299" s="28"/>
      <c r="BQ299" s="28"/>
      <c r="BR299" s="28"/>
      <c r="BS299" s="28"/>
      <c r="BT299" s="28"/>
      <c r="BU299" s="28"/>
      <c r="BV299" s="28"/>
      <c r="BW299" s="28"/>
      <c r="BX299" s="28"/>
      <c r="BY299" s="28"/>
      <c r="BZ299" s="28"/>
      <c r="CA299" s="28"/>
      <c r="CB299" s="28"/>
      <c r="CC299" s="28"/>
      <c r="CD299" s="28"/>
      <c r="CE299" s="28"/>
      <c r="CF299" s="28"/>
      <c r="CG299" s="28"/>
      <c r="CH299" s="28"/>
      <c r="CI299" s="28"/>
      <c r="CJ299" s="28"/>
      <c r="CK299" s="28"/>
      <c r="CL299" s="28"/>
    </row>
    <row r="300" spans="5:90" ht="8.1" hidden="1" customHeight="1">
      <c r="E300" s="28"/>
      <c r="F300" s="28"/>
      <c r="G300" s="28"/>
      <c r="H300" s="28"/>
      <c r="I300" s="28"/>
      <c r="J300" s="28"/>
      <c r="K300" s="28"/>
      <c r="L300" s="28"/>
      <c r="M300" s="28"/>
      <c r="N300" s="28"/>
      <c r="O300" s="28"/>
      <c r="P300" s="28"/>
      <c r="Q300" s="28"/>
      <c r="R300" s="28"/>
      <c r="S300" s="28"/>
      <c r="T300" s="28"/>
      <c r="U300" s="28"/>
      <c r="V300" s="28"/>
      <c r="W300" s="28"/>
      <c r="X300" s="28"/>
      <c r="Y300" s="28"/>
      <c r="Z300" s="28"/>
      <c r="AA300" s="28"/>
      <c r="AB300" s="28"/>
      <c r="AC300" s="28"/>
      <c r="AD300" s="28"/>
      <c r="AE300" s="28"/>
      <c r="AF300" s="28"/>
      <c r="AG300" s="28"/>
      <c r="AH300" s="28"/>
      <c r="AI300" s="28"/>
      <c r="AJ300" s="28"/>
      <c r="AK300" s="28"/>
      <c r="AL300" s="28"/>
      <c r="AM300" s="28"/>
      <c r="AN300" s="28"/>
      <c r="AO300" s="28"/>
      <c r="AP300" s="28"/>
      <c r="AQ300" s="28"/>
      <c r="AR300" s="28"/>
      <c r="AS300" s="28"/>
      <c r="AT300" s="28"/>
      <c r="AU300" s="28"/>
      <c r="AV300" s="28"/>
      <c r="AW300" s="28"/>
      <c r="AX300" s="28"/>
      <c r="AY300" s="28"/>
      <c r="AZ300" s="28"/>
      <c r="BA300" s="28"/>
      <c r="BB300" s="28"/>
      <c r="BC300" s="28"/>
      <c r="BD300" s="28"/>
      <c r="BE300" s="28"/>
      <c r="BF300" s="28"/>
      <c r="BG300" s="28"/>
      <c r="BH300" s="28"/>
      <c r="BI300" s="28"/>
      <c r="BJ300" s="28"/>
      <c r="BK300" s="28"/>
      <c r="BL300" s="28"/>
      <c r="BM300" s="28"/>
      <c r="BN300" s="28"/>
      <c r="BO300" s="28"/>
      <c r="BP300" s="28"/>
      <c r="BQ300" s="28"/>
      <c r="BR300" s="28"/>
      <c r="BS300" s="28"/>
      <c r="BT300" s="28"/>
      <c r="BU300" s="28"/>
      <c r="BV300" s="28"/>
      <c r="BW300" s="28"/>
      <c r="BX300" s="28"/>
      <c r="BY300" s="28"/>
      <c r="BZ300" s="28"/>
      <c r="CA300" s="28"/>
      <c r="CB300" s="28"/>
      <c r="CC300" s="28"/>
      <c r="CD300" s="28"/>
      <c r="CE300" s="28"/>
      <c r="CF300" s="28"/>
      <c r="CG300" s="28"/>
      <c r="CH300" s="28"/>
      <c r="CI300" s="28"/>
      <c r="CJ300" s="28"/>
      <c r="CK300" s="28"/>
      <c r="CL300" s="28"/>
    </row>
    <row r="301" spans="5:90" ht="8.1" hidden="1" customHeight="1">
      <c r="E301" s="28"/>
      <c r="F301" s="28"/>
      <c r="G301" s="28"/>
      <c r="H301" s="28"/>
      <c r="I301" s="28"/>
      <c r="J301" s="28"/>
      <c r="K301" s="28"/>
      <c r="L301" s="28"/>
      <c r="M301" s="28"/>
      <c r="N301" s="28"/>
      <c r="O301" s="28"/>
      <c r="P301" s="28"/>
      <c r="Q301" s="28"/>
      <c r="R301" s="28"/>
      <c r="S301" s="28"/>
      <c r="T301" s="28"/>
      <c r="U301" s="28"/>
      <c r="V301" s="28"/>
      <c r="W301" s="28"/>
      <c r="X301" s="28"/>
      <c r="Y301" s="28"/>
      <c r="Z301" s="28"/>
      <c r="AA301" s="28"/>
      <c r="AB301" s="28"/>
      <c r="AC301" s="28"/>
      <c r="AD301" s="28"/>
      <c r="AE301" s="28"/>
      <c r="AF301" s="28"/>
      <c r="AG301" s="28"/>
      <c r="AH301" s="28"/>
      <c r="AI301" s="28"/>
      <c r="AJ301" s="28"/>
      <c r="AK301" s="28"/>
      <c r="AL301" s="28"/>
      <c r="AM301" s="28"/>
      <c r="AN301" s="28"/>
      <c r="AO301" s="28"/>
      <c r="AP301" s="28"/>
      <c r="AQ301" s="28"/>
      <c r="AR301" s="28"/>
      <c r="AS301" s="28"/>
      <c r="AT301" s="28"/>
      <c r="AU301" s="28"/>
      <c r="AV301" s="28"/>
      <c r="AW301" s="28"/>
      <c r="AX301" s="28"/>
      <c r="AY301" s="28"/>
      <c r="AZ301" s="28"/>
      <c r="BA301" s="28"/>
      <c r="BB301" s="28"/>
      <c r="BC301" s="28"/>
      <c r="BD301" s="28"/>
      <c r="BE301" s="28"/>
      <c r="BF301" s="28"/>
      <c r="BG301" s="28"/>
      <c r="BH301" s="28"/>
      <c r="BI301" s="28"/>
      <c r="BJ301" s="28"/>
      <c r="BK301" s="28"/>
      <c r="BL301" s="28"/>
      <c r="BM301" s="28"/>
      <c r="BN301" s="28"/>
      <c r="BO301" s="28"/>
      <c r="BP301" s="28"/>
      <c r="BQ301" s="28"/>
      <c r="BR301" s="28"/>
      <c r="BS301" s="28"/>
      <c r="BT301" s="28"/>
      <c r="BU301" s="28"/>
      <c r="BV301" s="28"/>
      <c r="BW301" s="28"/>
      <c r="BX301" s="28"/>
      <c r="BY301" s="28"/>
      <c r="BZ301" s="28"/>
      <c r="CA301" s="28"/>
      <c r="CB301" s="28"/>
      <c r="CC301" s="28"/>
      <c r="CD301" s="28"/>
      <c r="CE301" s="28"/>
      <c r="CF301" s="28"/>
      <c r="CG301" s="28"/>
      <c r="CH301" s="28"/>
      <c r="CI301" s="28"/>
      <c r="CJ301" s="28"/>
      <c r="CK301" s="28"/>
      <c r="CL301" s="28"/>
    </row>
    <row r="302" spans="5:90" ht="8.1" hidden="1" customHeight="1">
      <c r="E302" s="28"/>
      <c r="F302" s="28"/>
      <c r="G302" s="28"/>
      <c r="H302" s="28"/>
      <c r="I302" s="28"/>
      <c r="J302" s="28"/>
      <c r="K302" s="28"/>
      <c r="L302" s="28"/>
      <c r="M302" s="28"/>
      <c r="N302" s="28"/>
      <c r="O302" s="28"/>
      <c r="P302" s="28"/>
      <c r="Q302" s="28"/>
      <c r="R302" s="28"/>
      <c r="S302" s="28"/>
      <c r="T302" s="28"/>
      <c r="U302" s="28"/>
      <c r="V302" s="28"/>
      <c r="W302" s="28"/>
      <c r="X302" s="28"/>
      <c r="Y302" s="28"/>
      <c r="Z302" s="28"/>
      <c r="AA302" s="28"/>
      <c r="AB302" s="28"/>
      <c r="AC302" s="28"/>
      <c r="AD302" s="28"/>
      <c r="AE302" s="28"/>
      <c r="AF302" s="28"/>
      <c r="AG302" s="28"/>
      <c r="AH302" s="28"/>
      <c r="AI302" s="28"/>
      <c r="AJ302" s="28"/>
      <c r="AK302" s="28"/>
      <c r="AL302" s="28"/>
      <c r="AM302" s="28"/>
      <c r="AN302" s="28"/>
      <c r="AO302" s="28"/>
      <c r="AP302" s="28"/>
      <c r="AQ302" s="28"/>
      <c r="AR302" s="28"/>
      <c r="AS302" s="28"/>
      <c r="AT302" s="28"/>
      <c r="AU302" s="28"/>
      <c r="AV302" s="28"/>
      <c r="AW302" s="28"/>
      <c r="AX302" s="28"/>
      <c r="AY302" s="28"/>
      <c r="AZ302" s="28"/>
      <c r="BA302" s="28"/>
      <c r="BB302" s="28"/>
      <c r="BC302" s="28"/>
      <c r="BD302" s="28"/>
      <c r="BE302" s="28"/>
      <c r="BF302" s="28"/>
      <c r="BG302" s="28"/>
      <c r="BH302" s="28"/>
      <c r="BI302" s="28"/>
      <c r="BJ302" s="28"/>
      <c r="BK302" s="28"/>
      <c r="BL302" s="28"/>
      <c r="BM302" s="28"/>
      <c r="BN302" s="28"/>
      <c r="BO302" s="28"/>
      <c r="BP302" s="28"/>
      <c r="BQ302" s="28"/>
      <c r="BR302" s="28"/>
      <c r="BS302" s="28"/>
      <c r="BT302" s="28"/>
      <c r="BU302" s="28"/>
      <c r="BV302" s="28"/>
      <c r="BW302" s="28"/>
      <c r="BX302" s="28"/>
      <c r="BY302" s="28"/>
      <c r="BZ302" s="28"/>
      <c r="CA302" s="28"/>
      <c r="CB302" s="28"/>
      <c r="CC302" s="28"/>
      <c r="CD302" s="28"/>
      <c r="CE302" s="28"/>
      <c r="CF302" s="28"/>
      <c r="CG302" s="28"/>
      <c r="CH302" s="28"/>
      <c r="CI302" s="28"/>
      <c r="CJ302" s="28"/>
      <c r="CK302" s="28"/>
      <c r="CL302" s="28"/>
    </row>
    <row r="303" spans="5:90" ht="8.1" hidden="1" customHeight="1">
      <c r="E303" s="28"/>
      <c r="F303" s="28"/>
      <c r="G303" s="28"/>
      <c r="H303" s="28"/>
      <c r="I303" s="28"/>
      <c r="J303" s="28"/>
      <c r="K303" s="28"/>
      <c r="L303" s="28"/>
      <c r="M303" s="28"/>
      <c r="N303" s="28"/>
      <c r="O303" s="28"/>
      <c r="P303" s="28"/>
      <c r="Q303" s="28"/>
      <c r="R303" s="28"/>
      <c r="S303" s="28"/>
      <c r="T303" s="28"/>
      <c r="U303" s="28"/>
      <c r="V303" s="28"/>
      <c r="W303" s="28"/>
      <c r="X303" s="28"/>
      <c r="Y303" s="28"/>
      <c r="Z303" s="28"/>
      <c r="AA303" s="28"/>
      <c r="AB303" s="28"/>
      <c r="AC303" s="28"/>
      <c r="AD303" s="28"/>
      <c r="AE303" s="28"/>
      <c r="AF303" s="28"/>
      <c r="AG303" s="28"/>
      <c r="AH303" s="28"/>
      <c r="AI303" s="28"/>
      <c r="AJ303" s="28"/>
      <c r="AK303" s="28"/>
      <c r="AL303" s="28"/>
      <c r="AM303" s="28"/>
      <c r="AN303" s="28"/>
      <c r="AO303" s="28"/>
      <c r="AP303" s="28"/>
      <c r="AQ303" s="28"/>
      <c r="AR303" s="28"/>
      <c r="AS303" s="28"/>
      <c r="AT303" s="28"/>
      <c r="AU303" s="28"/>
      <c r="AV303" s="28"/>
      <c r="AW303" s="28"/>
      <c r="AX303" s="28"/>
      <c r="AY303" s="28"/>
      <c r="AZ303" s="28"/>
      <c r="BA303" s="28"/>
      <c r="BB303" s="28"/>
      <c r="BC303" s="28"/>
      <c r="BD303" s="28"/>
      <c r="BE303" s="28"/>
      <c r="BF303" s="28"/>
      <c r="BG303" s="28"/>
      <c r="BH303" s="28"/>
      <c r="BI303" s="28"/>
      <c r="BJ303" s="28"/>
      <c r="BK303" s="28"/>
      <c r="BL303" s="28"/>
      <c r="BM303" s="28"/>
      <c r="BN303" s="28"/>
      <c r="BO303" s="28"/>
      <c r="BP303" s="28"/>
      <c r="BQ303" s="28"/>
      <c r="BR303" s="28"/>
      <c r="BS303" s="28"/>
      <c r="BT303" s="28"/>
      <c r="BU303" s="28"/>
      <c r="BV303" s="28"/>
      <c r="BW303" s="28"/>
      <c r="BX303" s="28"/>
      <c r="BY303" s="28"/>
      <c r="BZ303" s="28"/>
      <c r="CA303" s="28"/>
      <c r="CB303" s="28"/>
      <c r="CC303" s="28"/>
      <c r="CD303" s="28"/>
      <c r="CE303" s="28"/>
      <c r="CF303" s="28"/>
      <c r="CG303" s="28"/>
      <c r="CH303" s="28"/>
      <c r="CI303" s="28"/>
      <c r="CJ303" s="28"/>
      <c r="CK303" s="28"/>
      <c r="CL303" s="28"/>
    </row>
    <row r="304" spans="5:90" ht="8.1" hidden="1" customHeight="1">
      <c r="E304" s="28"/>
      <c r="F304" s="28"/>
      <c r="G304" s="28"/>
      <c r="H304" s="28"/>
      <c r="I304" s="28"/>
      <c r="J304" s="28"/>
      <c r="K304" s="28"/>
      <c r="L304" s="28"/>
      <c r="M304" s="28"/>
      <c r="N304" s="28"/>
      <c r="O304" s="28"/>
      <c r="P304" s="28"/>
      <c r="Q304" s="28"/>
      <c r="R304" s="28"/>
      <c r="S304" s="28"/>
      <c r="T304" s="28"/>
      <c r="U304" s="28"/>
      <c r="V304" s="28"/>
      <c r="W304" s="28"/>
      <c r="X304" s="28"/>
      <c r="Y304" s="28"/>
      <c r="Z304" s="28"/>
      <c r="AA304" s="28"/>
      <c r="AB304" s="28"/>
      <c r="AC304" s="28"/>
      <c r="AD304" s="28"/>
      <c r="AE304" s="28"/>
      <c r="AF304" s="28"/>
      <c r="AG304" s="28"/>
      <c r="AH304" s="28"/>
      <c r="AI304" s="28"/>
      <c r="AJ304" s="28"/>
      <c r="AK304" s="28"/>
      <c r="AL304" s="28"/>
      <c r="AM304" s="28"/>
      <c r="AN304" s="28"/>
      <c r="AO304" s="28"/>
      <c r="AP304" s="28"/>
      <c r="AQ304" s="28"/>
      <c r="AR304" s="28"/>
      <c r="AS304" s="28"/>
      <c r="AT304" s="28"/>
      <c r="AU304" s="28"/>
      <c r="AV304" s="28"/>
      <c r="AW304" s="28"/>
      <c r="AX304" s="28"/>
      <c r="AY304" s="28"/>
      <c r="AZ304" s="28"/>
      <c r="BA304" s="28"/>
      <c r="BB304" s="28"/>
      <c r="BC304" s="28"/>
      <c r="BD304" s="28"/>
      <c r="BE304" s="28"/>
      <c r="BF304" s="28"/>
      <c r="BG304" s="28"/>
      <c r="BH304" s="28"/>
      <c r="BI304" s="28"/>
      <c r="BJ304" s="28"/>
      <c r="BK304" s="28"/>
      <c r="BL304" s="28"/>
      <c r="BM304" s="28"/>
      <c r="BN304" s="28"/>
      <c r="BO304" s="28"/>
      <c r="BP304" s="28"/>
      <c r="BQ304" s="28"/>
      <c r="BR304" s="28"/>
      <c r="BS304" s="28"/>
      <c r="BT304" s="28"/>
      <c r="BU304" s="28"/>
      <c r="BV304" s="28"/>
      <c r="BW304" s="28"/>
      <c r="BX304" s="28"/>
      <c r="BY304" s="28"/>
      <c r="BZ304" s="28"/>
      <c r="CA304" s="28"/>
      <c r="CB304" s="28"/>
      <c r="CC304" s="28"/>
      <c r="CD304" s="28"/>
      <c r="CE304" s="28"/>
      <c r="CF304" s="28"/>
      <c r="CG304" s="28"/>
      <c r="CH304" s="28"/>
      <c r="CI304" s="28"/>
      <c r="CJ304" s="28"/>
      <c r="CK304" s="28"/>
      <c r="CL304" s="28"/>
    </row>
    <row r="305" spans="5:121" ht="8.1" hidden="1" customHeight="1">
      <c r="E305" s="28"/>
      <c r="F305" s="28"/>
      <c r="G305" s="28"/>
      <c r="H305" s="28"/>
      <c r="I305" s="28"/>
      <c r="J305" s="28"/>
      <c r="K305" s="28"/>
      <c r="L305" s="28"/>
      <c r="M305" s="28"/>
      <c r="N305" s="28"/>
      <c r="O305" s="28"/>
      <c r="P305" s="28"/>
      <c r="Q305" s="28"/>
      <c r="R305" s="28"/>
      <c r="S305" s="28"/>
      <c r="T305" s="28"/>
      <c r="U305" s="28"/>
      <c r="V305" s="28"/>
      <c r="W305" s="28"/>
      <c r="X305" s="28"/>
      <c r="Y305" s="28"/>
      <c r="Z305" s="28"/>
      <c r="AA305" s="28"/>
      <c r="AB305" s="28"/>
      <c r="AC305" s="28"/>
      <c r="AD305" s="28"/>
      <c r="AE305" s="28"/>
      <c r="AF305" s="28"/>
      <c r="AG305" s="28"/>
      <c r="AH305" s="28"/>
      <c r="AI305" s="28"/>
      <c r="AJ305" s="28"/>
      <c r="AK305" s="28"/>
      <c r="AL305" s="28"/>
      <c r="AM305" s="28"/>
      <c r="AN305" s="28"/>
      <c r="AO305" s="28"/>
      <c r="AP305" s="28"/>
      <c r="AQ305" s="28"/>
      <c r="AR305" s="28"/>
      <c r="AS305" s="28"/>
      <c r="AT305" s="28"/>
      <c r="AU305" s="28"/>
      <c r="AV305" s="28"/>
      <c r="AW305" s="28"/>
      <c r="AX305" s="28"/>
      <c r="AY305" s="28"/>
      <c r="AZ305" s="28"/>
      <c r="BA305" s="28"/>
      <c r="BB305" s="28"/>
      <c r="BC305" s="28"/>
      <c r="BD305" s="28"/>
      <c r="BE305" s="28"/>
      <c r="BF305" s="28"/>
      <c r="BG305" s="28"/>
      <c r="BH305" s="28"/>
      <c r="BI305" s="28"/>
      <c r="BJ305" s="28"/>
      <c r="BK305" s="28"/>
      <c r="BL305" s="28"/>
      <c r="BM305" s="28"/>
      <c r="BN305" s="28"/>
      <c r="BO305" s="28"/>
      <c r="BP305" s="28"/>
      <c r="BQ305" s="28"/>
      <c r="BR305" s="28"/>
      <c r="BS305" s="28"/>
      <c r="BT305" s="28"/>
      <c r="BU305" s="28"/>
      <c r="BV305" s="28"/>
      <c r="BW305" s="28"/>
      <c r="BX305" s="28"/>
      <c r="BY305" s="28"/>
      <c r="BZ305" s="28"/>
      <c r="CA305" s="28"/>
      <c r="CB305" s="28"/>
      <c r="CC305" s="28"/>
      <c r="CD305" s="28"/>
      <c r="CE305" s="28"/>
      <c r="CF305" s="28"/>
      <c r="CG305" s="28"/>
      <c r="CH305" s="28"/>
      <c r="CI305" s="28"/>
      <c r="CJ305" s="28"/>
      <c r="CK305" s="28"/>
      <c r="CL305" s="28"/>
    </row>
    <row r="306" spans="5:121" ht="8.1" hidden="1" customHeight="1">
      <c r="E306" s="28"/>
      <c r="F306" s="28"/>
      <c r="G306" s="28"/>
      <c r="H306" s="28"/>
      <c r="I306" s="28"/>
      <c r="J306" s="28"/>
      <c r="K306" s="28"/>
      <c r="L306" s="28"/>
      <c r="M306" s="28"/>
      <c r="N306" s="28"/>
      <c r="O306" s="28"/>
      <c r="P306" s="28"/>
      <c r="Q306" s="28"/>
      <c r="R306" s="28"/>
      <c r="S306" s="28"/>
      <c r="T306" s="28"/>
      <c r="U306" s="28"/>
      <c r="V306" s="28"/>
      <c r="W306" s="28"/>
      <c r="X306" s="28"/>
      <c r="Y306" s="28"/>
      <c r="Z306" s="28"/>
      <c r="AA306" s="28"/>
      <c r="AB306" s="28"/>
      <c r="AC306" s="28"/>
      <c r="AD306" s="28"/>
      <c r="AE306" s="28"/>
      <c r="AF306" s="28"/>
      <c r="AG306" s="28"/>
      <c r="AH306" s="28"/>
      <c r="AI306" s="28"/>
      <c r="AJ306" s="28"/>
      <c r="AK306" s="28"/>
      <c r="AL306" s="28"/>
      <c r="AM306" s="28"/>
      <c r="AN306" s="28"/>
      <c r="AO306" s="28"/>
      <c r="AP306" s="28"/>
      <c r="AQ306" s="28"/>
      <c r="AR306" s="28"/>
      <c r="AS306" s="28"/>
      <c r="AT306" s="28"/>
      <c r="AU306" s="28"/>
      <c r="AV306" s="28"/>
      <c r="AW306" s="28"/>
      <c r="AX306" s="28"/>
      <c r="AY306" s="28"/>
      <c r="AZ306" s="28"/>
      <c r="BA306" s="28"/>
      <c r="BB306" s="28"/>
      <c r="BC306" s="28"/>
      <c r="BD306" s="28"/>
      <c r="BE306" s="28"/>
      <c r="BF306" s="28"/>
      <c r="BG306" s="28"/>
      <c r="BH306" s="28"/>
      <c r="BI306" s="28"/>
      <c r="BJ306" s="28"/>
      <c r="BK306" s="28"/>
      <c r="BL306" s="28"/>
      <c r="BM306" s="28"/>
      <c r="BN306" s="28"/>
      <c r="BO306" s="28"/>
      <c r="BP306" s="28"/>
      <c r="BQ306" s="28"/>
      <c r="BR306" s="28"/>
      <c r="BS306" s="28"/>
      <c r="BT306" s="28"/>
      <c r="BU306" s="28"/>
      <c r="BV306" s="28"/>
      <c r="BW306" s="28"/>
      <c r="BX306" s="28"/>
      <c r="BY306" s="28"/>
      <c r="BZ306" s="28"/>
      <c r="CA306" s="28"/>
      <c r="CB306" s="28"/>
      <c r="CC306" s="28"/>
      <c r="CD306" s="28"/>
      <c r="CE306" s="28"/>
      <c r="CF306" s="28"/>
      <c r="CG306" s="28"/>
      <c r="CH306" s="28"/>
      <c r="CI306" s="28"/>
      <c r="CJ306" s="28"/>
      <c r="CK306" s="28"/>
      <c r="CL306" s="28"/>
    </row>
    <row r="307" spans="5:121" ht="8.1" hidden="1" customHeight="1">
      <c r="E307" s="28"/>
      <c r="F307" s="28"/>
      <c r="G307" s="28"/>
      <c r="H307" s="28"/>
      <c r="I307" s="28"/>
      <c r="J307" s="28"/>
      <c r="K307" s="28"/>
      <c r="L307" s="28"/>
      <c r="M307" s="28"/>
      <c r="N307" s="28"/>
      <c r="O307" s="28"/>
      <c r="P307" s="28"/>
      <c r="Q307" s="28"/>
      <c r="R307" s="28"/>
      <c r="S307" s="28"/>
      <c r="T307" s="28"/>
      <c r="U307" s="28"/>
      <c r="V307" s="28"/>
      <c r="W307" s="28"/>
      <c r="X307" s="28"/>
      <c r="Y307" s="28"/>
      <c r="Z307" s="28"/>
      <c r="AA307" s="28"/>
      <c r="AB307" s="28"/>
      <c r="AC307" s="28"/>
      <c r="AD307" s="28"/>
      <c r="AE307" s="28"/>
      <c r="AF307" s="28"/>
      <c r="AG307" s="28"/>
      <c r="AH307" s="28"/>
      <c r="AI307" s="28"/>
      <c r="AJ307" s="28"/>
      <c r="AK307" s="28"/>
      <c r="AL307" s="28"/>
      <c r="AM307" s="28"/>
      <c r="AN307" s="28"/>
      <c r="AO307" s="28"/>
      <c r="AP307" s="28"/>
      <c r="AQ307" s="28"/>
      <c r="AR307" s="28"/>
      <c r="AS307" s="28"/>
      <c r="AT307" s="28"/>
      <c r="AU307" s="28"/>
      <c r="AV307" s="28"/>
      <c r="AW307" s="28"/>
      <c r="AX307" s="28"/>
      <c r="AY307" s="28"/>
      <c r="AZ307" s="28"/>
      <c r="BA307" s="28"/>
      <c r="BB307" s="28"/>
      <c r="BC307" s="28"/>
      <c r="BD307" s="28"/>
      <c r="BE307" s="28"/>
      <c r="BF307" s="28"/>
      <c r="BG307" s="28"/>
      <c r="BH307" s="28"/>
      <c r="BI307" s="28"/>
      <c r="BJ307" s="28"/>
      <c r="BK307" s="28"/>
      <c r="BL307" s="28"/>
      <c r="BM307" s="28"/>
      <c r="BN307" s="28"/>
      <c r="BO307" s="28"/>
      <c r="BP307" s="28"/>
      <c r="BQ307" s="28"/>
      <c r="BR307" s="28"/>
      <c r="BS307" s="28"/>
      <c r="BT307" s="28"/>
      <c r="BU307" s="28"/>
      <c r="BV307" s="28"/>
      <c r="BW307" s="28"/>
      <c r="BX307" s="28"/>
      <c r="BY307" s="28"/>
      <c r="BZ307" s="28"/>
      <c r="CA307" s="28"/>
      <c r="CB307" s="28"/>
      <c r="CC307" s="28"/>
      <c r="CD307" s="28"/>
      <c r="CE307" s="28"/>
      <c r="CF307" s="28"/>
      <c r="CG307" s="28"/>
      <c r="CH307" s="28"/>
      <c r="CI307" s="28"/>
      <c r="CJ307" s="28"/>
      <c r="CK307" s="28"/>
      <c r="CL307" s="28"/>
    </row>
    <row r="308" spans="5:121" ht="8.1" hidden="1" customHeight="1">
      <c r="E308" s="28"/>
      <c r="F308" s="28"/>
      <c r="G308" s="28"/>
      <c r="H308" s="28"/>
      <c r="I308" s="28"/>
      <c r="J308" s="28"/>
      <c r="K308" s="28"/>
      <c r="L308" s="28"/>
      <c r="M308" s="28"/>
      <c r="N308" s="28"/>
      <c r="O308" s="28"/>
      <c r="P308" s="28"/>
      <c r="Q308" s="28"/>
      <c r="R308" s="28"/>
      <c r="S308" s="28"/>
      <c r="T308" s="28"/>
      <c r="U308" s="28"/>
      <c r="V308" s="28"/>
      <c r="W308" s="28"/>
      <c r="X308" s="28"/>
      <c r="Y308" s="28"/>
      <c r="Z308" s="28"/>
      <c r="AA308" s="28"/>
      <c r="AB308" s="28"/>
      <c r="AC308" s="28"/>
      <c r="AD308" s="28"/>
      <c r="AE308" s="28"/>
      <c r="AF308" s="28"/>
      <c r="AG308" s="28"/>
      <c r="AH308" s="28"/>
      <c r="AI308" s="28"/>
      <c r="AJ308" s="28"/>
      <c r="AK308" s="28"/>
      <c r="AL308" s="28"/>
      <c r="AM308" s="28"/>
      <c r="AN308" s="28"/>
      <c r="AO308" s="28"/>
      <c r="AP308" s="28"/>
      <c r="AQ308" s="28"/>
      <c r="AR308" s="28"/>
      <c r="AS308" s="28"/>
      <c r="AT308" s="28"/>
      <c r="AU308" s="28"/>
      <c r="AV308" s="28"/>
      <c r="AW308" s="28"/>
      <c r="AX308" s="28"/>
      <c r="AY308" s="28"/>
      <c r="AZ308" s="28"/>
      <c r="BA308" s="28"/>
      <c r="BB308" s="28"/>
      <c r="BC308" s="28"/>
      <c r="BD308" s="28"/>
      <c r="BE308" s="28"/>
      <c r="BF308" s="28"/>
      <c r="BG308" s="28"/>
      <c r="BH308" s="28"/>
      <c r="BI308" s="28"/>
      <c r="BJ308" s="28"/>
      <c r="BK308" s="28"/>
      <c r="BL308" s="28"/>
      <c r="BM308" s="28"/>
      <c r="BN308" s="28"/>
      <c r="BO308" s="28"/>
      <c r="BP308" s="28"/>
      <c r="BQ308" s="28"/>
      <c r="BR308" s="28"/>
      <c r="BS308" s="28"/>
      <c r="BT308" s="28"/>
      <c r="BU308" s="28"/>
      <c r="BV308" s="28"/>
      <c r="BW308" s="28"/>
      <c r="BX308" s="28"/>
      <c r="BY308" s="28"/>
      <c r="BZ308" s="28"/>
      <c r="CA308" s="28"/>
      <c r="CB308" s="28"/>
      <c r="CC308" s="28"/>
      <c r="CD308" s="28"/>
      <c r="CE308" s="28"/>
      <c r="CF308" s="28"/>
      <c r="CG308" s="28"/>
      <c r="CH308" s="28"/>
      <c r="CI308" s="28"/>
      <c r="CJ308" s="28"/>
      <c r="CK308" s="28"/>
      <c r="CL308" s="28"/>
    </row>
    <row r="309" spans="5:121" ht="8.1" hidden="1" customHeight="1">
      <c r="E309" s="28"/>
      <c r="F309" s="28"/>
      <c r="G309" s="28"/>
      <c r="H309" s="28"/>
      <c r="I309" s="28"/>
      <c r="J309" s="28"/>
      <c r="K309" s="28"/>
      <c r="L309" s="28"/>
      <c r="M309" s="28"/>
      <c r="N309" s="28"/>
      <c r="O309" s="28"/>
      <c r="P309" s="28"/>
      <c r="Q309" s="28"/>
      <c r="R309" s="28"/>
      <c r="S309" s="28"/>
      <c r="T309" s="28"/>
      <c r="U309" s="28"/>
      <c r="V309" s="28"/>
      <c r="W309" s="28"/>
      <c r="X309" s="28"/>
      <c r="Y309" s="28"/>
      <c r="Z309" s="28"/>
      <c r="AA309" s="28"/>
      <c r="AB309" s="28"/>
      <c r="AC309" s="28"/>
      <c r="AD309" s="28"/>
      <c r="AE309" s="28"/>
      <c r="AF309" s="28"/>
      <c r="AG309" s="28"/>
      <c r="AH309" s="28"/>
      <c r="AI309" s="28"/>
      <c r="AJ309" s="28"/>
      <c r="AK309" s="28"/>
      <c r="AL309" s="28"/>
      <c r="AM309" s="28"/>
      <c r="AN309" s="28"/>
      <c r="AO309" s="28"/>
      <c r="AP309" s="28"/>
      <c r="AQ309" s="28"/>
      <c r="AR309" s="28"/>
      <c r="AS309" s="28"/>
      <c r="AT309" s="28"/>
      <c r="AU309" s="28"/>
      <c r="AV309" s="28"/>
      <c r="AW309" s="28"/>
      <c r="AX309" s="28"/>
      <c r="AY309" s="28"/>
      <c r="AZ309" s="28"/>
      <c r="BA309" s="28"/>
      <c r="BB309" s="28"/>
      <c r="BC309" s="28"/>
      <c r="BD309" s="28"/>
      <c r="BE309" s="28"/>
      <c r="BF309" s="28"/>
      <c r="BG309" s="28"/>
      <c r="BH309" s="28"/>
      <c r="BI309" s="28"/>
      <c r="BJ309" s="28"/>
      <c r="BK309" s="28"/>
      <c r="BL309" s="28"/>
      <c r="BM309" s="28"/>
      <c r="BN309" s="28"/>
      <c r="BO309" s="28"/>
      <c r="BP309" s="28"/>
      <c r="BQ309" s="28"/>
      <c r="BR309" s="28"/>
      <c r="BS309" s="28"/>
      <c r="BT309" s="28"/>
      <c r="BU309" s="28"/>
      <c r="BV309" s="28"/>
      <c r="BW309" s="28"/>
      <c r="BX309" s="28"/>
      <c r="BY309" s="28"/>
      <c r="BZ309" s="28"/>
      <c r="CA309" s="28"/>
      <c r="CB309" s="28"/>
      <c r="CC309" s="28"/>
      <c r="CD309" s="28"/>
      <c r="CE309" s="28"/>
      <c r="CF309" s="28"/>
      <c r="CG309" s="28"/>
      <c r="CH309" s="28"/>
      <c r="CI309" s="28"/>
      <c r="CJ309" s="28"/>
      <c r="CK309" s="28"/>
      <c r="CL309" s="28"/>
    </row>
    <row r="310" spans="5:121" ht="8.1" hidden="1" customHeight="1">
      <c r="E310" s="28"/>
      <c r="F310" s="28"/>
      <c r="G310" s="28"/>
      <c r="H310" s="28"/>
      <c r="I310" s="28"/>
      <c r="J310" s="28"/>
      <c r="K310" s="28"/>
      <c r="L310" s="28"/>
      <c r="M310" s="28"/>
      <c r="N310" s="28"/>
      <c r="O310" s="28"/>
      <c r="P310" s="28"/>
      <c r="Q310" s="28"/>
      <c r="R310" s="28"/>
      <c r="S310" s="28"/>
      <c r="T310" s="28"/>
      <c r="U310" s="28"/>
      <c r="V310" s="28"/>
      <c r="W310" s="28"/>
      <c r="X310" s="28"/>
      <c r="Y310" s="28"/>
      <c r="Z310" s="28"/>
      <c r="AA310" s="28"/>
      <c r="AB310" s="28"/>
      <c r="AC310" s="28"/>
      <c r="AD310" s="28"/>
      <c r="AE310" s="28"/>
      <c r="AF310" s="28"/>
      <c r="AG310" s="28"/>
      <c r="AH310" s="28"/>
      <c r="AI310" s="28"/>
      <c r="AJ310" s="28"/>
      <c r="AK310" s="28"/>
      <c r="AL310" s="28"/>
      <c r="AM310" s="28"/>
      <c r="AN310" s="28"/>
      <c r="AO310" s="28"/>
      <c r="AP310" s="28"/>
      <c r="AQ310" s="28"/>
      <c r="AR310" s="28"/>
      <c r="AS310" s="28"/>
      <c r="AT310" s="28"/>
      <c r="AU310" s="28"/>
      <c r="AV310" s="28"/>
      <c r="AW310" s="28"/>
      <c r="AX310" s="28"/>
      <c r="AY310" s="28"/>
      <c r="AZ310" s="28"/>
      <c r="BA310" s="28"/>
      <c r="BB310" s="28"/>
      <c r="BC310" s="28"/>
      <c r="BD310" s="28"/>
      <c r="BE310" s="28"/>
      <c r="BF310" s="28"/>
      <c r="BG310" s="28"/>
      <c r="BH310" s="28"/>
      <c r="BI310" s="28"/>
      <c r="BJ310" s="28"/>
      <c r="BK310" s="28"/>
      <c r="BL310" s="28"/>
      <c r="BM310" s="28"/>
      <c r="BN310" s="28"/>
      <c r="BO310" s="28"/>
      <c r="BP310" s="28"/>
      <c r="BQ310" s="28"/>
      <c r="BR310" s="28"/>
      <c r="BS310" s="28"/>
      <c r="BT310" s="28"/>
      <c r="BU310" s="28"/>
      <c r="BV310" s="28"/>
      <c r="BW310" s="28"/>
      <c r="BX310" s="28"/>
      <c r="BY310" s="28"/>
      <c r="BZ310" s="28"/>
      <c r="CA310" s="28"/>
      <c r="CB310" s="28"/>
      <c r="CC310" s="28"/>
      <c r="CD310" s="28"/>
      <c r="CE310" s="28"/>
      <c r="CF310" s="28"/>
      <c r="CG310" s="28"/>
      <c r="CH310" s="28"/>
      <c r="CI310" s="28"/>
      <c r="CJ310" s="28"/>
      <c r="CK310" s="28"/>
      <c r="CL310" s="28"/>
    </row>
    <row r="311" spans="5:121" ht="8.1" hidden="1" customHeight="1">
      <c r="E311" s="28"/>
      <c r="F311" s="28"/>
      <c r="G311" s="28"/>
      <c r="H311" s="28"/>
      <c r="I311" s="28"/>
      <c r="J311" s="28"/>
      <c r="K311" s="28"/>
      <c r="L311" s="28"/>
      <c r="M311" s="28"/>
      <c r="N311" s="28"/>
      <c r="O311" s="28"/>
      <c r="P311" s="28"/>
      <c r="Q311" s="28"/>
      <c r="R311" s="28"/>
      <c r="S311" s="28"/>
      <c r="T311" s="28"/>
      <c r="U311" s="28"/>
      <c r="V311" s="28"/>
      <c r="W311" s="28"/>
      <c r="X311" s="28"/>
      <c r="Y311" s="28"/>
      <c r="Z311" s="28"/>
      <c r="AA311" s="28"/>
      <c r="AB311" s="28"/>
      <c r="AC311" s="28"/>
      <c r="AD311" s="28"/>
      <c r="AE311" s="28"/>
      <c r="AF311" s="28"/>
      <c r="AG311" s="28"/>
      <c r="AH311" s="28"/>
      <c r="AI311" s="28"/>
      <c r="AJ311" s="28"/>
      <c r="AK311" s="28"/>
      <c r="AL311" s="28"/>
      <c r="AM311" s="28"/>
      <c r="AN311" s="28"/>
      <c r="AO311" s="28"/>
      <c r="AP311" s="28"/>
      <c r="AQ311" s="28"/>
      <c r="AR311" s="28"/>
      <c r="AS311" s="28"/>
      <c r="AT311" s="28"/>
      <c r="AU311" s="28"/>
      <c r="AV311" s="28"/>
      <c r="AW311" s="28"/>
      <c r="AX311" s="28"/>
      <c r="AY311" s="28"/>
      <c r="AZ311" s="28"/>
      <c r="BA311" s="28"/>
      <c r="BB311" s="28"/>
      <c r="BC311" s="28"/>
      <c r="BD311" s="28"/>
      <c r="BE311" s="28"/>
      <c r="BF311" s="28"/>
      <c r="BG311" s="28"/>
      <c r="BH311" s="28"/>
      <c r="BI311" s="28"/>
      <c r="BJ311" s="28"/>
      <c r="BK311" s="28"/>
      <c r="BL311" s="28"/>
      <c r="BM311" s="28"/>
      <c r="BN311" s="28"/>
      <c r="BO311" s="28"/>
      <c r="BP311" s="28"/>
      <c r="BQ311" s="28"/>
      <c r="BR311" s="28"/>
      <c r="BS311" s="28"/>
      <c r="BT311" s="28"/>
      <c r="BU311" s="28"/>
      <c r="BV311" s="28"/>
      <c r="BW311" s="28"/>
      <c r="BX311" s="28"/>
      <c r="BY311" s="28"/>
      <c r="BZ311" s="28"/>
      <c r="CA311" s="28"/>
      <c r="CB311" s="28"/>
      <c r="CC311" s="28"/>
      <c r="CD311" s="28"/>
      <c r="CE311" s="28"/>
      <c r="CF311" s="28"/>
      <c r="CG311" s="28"/>
      <c r="CH311" s="28"/>
      <c r="CI311" s="28"/>
      <c r="CJ311" s="28"/>
      <c r="CK311" s="28"/>
      <c r="CL311" s="28"/>
    </row>
    <row r="312" spans="5:121" ht="8.1" hidden="1" customHeight="1">
      <c r="E312" s="28"/>
      <c r="F312" s="28"/>
      <c r="G312" s="28"/>
      <c r="H312" s="28"/>
      <c r="I312" s="28"/>
      <c r="J312" s="28"/>
      <c r="K312" s="28"/>
      <c r="L312" s="28"/>
      <c r="M312" s="28"/>
      <c r="N312" s="28"/>
      <c r="O312" s="28"/>
      <c r="P312" s="28"/>
      <c r="Q312" s="28"/>
      <c r="R312" s="28"/>
      <c r="S312" s="28"/>
      <c r="T312" s="28"/>
      <c r="U312" s="28"/>
      <c r="V312" s="28"/>
      <c r="W312" s="28"/>
      <c r="X312" s="28"/>
      <c r="Y312" s="28"/>
      <c r="Z312" s="28"/>
      <c r="AA312" s="28"/>
      <c r="AB312" s="28"/>
      <c r="AC312" s="28"/>
      <c r="AD312" s="28"/>
      <c r="AE312" s="28"/>
      <c r="AF312" s="28"/>
      <c r="AG312" s="28"/>
      <c r="AH312" s="28"/>
      <c r="AI312" s="28"/>
      <c r="AJ312" s="28"/>
      <c r="AK312" s="28"/>
      <c r="AL312" s="28"/>
      <c r="AM312" s="28"/>
      <c r="AN312" s="28"/>
      <c r="AO312" s="28"/>
      <c r="AP312" s="28"/>
      <c r="AQ312" s="28"/>
      <c r="AR312" s="28"/>
      <c r="AS312" s="28"/>
      <c r="AT312" s="28"/>
      <c r="AU312" s="28"/>
      <c r="AV312" s="28"/>
      <c r="AW312" s="28"/>
      <c r="AX312" s="28"/>
      <c r="AY312" s="28"/>
      <c r="AZ312" s="28"/>
      <c r="BA312" s="28"/>
      <c r="BB312" s="28"/>
      <c r="BC312" s="28"/>
      <c r="BD312" s="28"/>
      <c r="BE312" s="28"/>
      <c r="BF312" s="28"/>
      <c r="BG312" s="28"/>
      <c r="BH312" s="28"/>
      <c r="BI312" s="28"/>
      <c r="BJ312" s="28"/>
      <c r="BK312" s="28"/>
      <c r="BL312" s="28"/>
      <c r="BM312" s="28"/>
      <c r="BN312" s="28"/>
      <c r="BO312" s="28"/>
      <c r="BP312" s="28"/>
      <c r="BQ312" s="28"/>
      <c r="BR312" s="28"/>
      <c r="BS312" s="28"/>
      <c r="BT312" s="28"/>
      <c r="BU312" s="28"/>
      <c r="BV312" s="28"/>
      <c r="BW312" s="28"/>
      <c r="BX312" s="28"/>
      <c r="BY312" s="28"/>
      <c r="BZ312" s="28"/>
      <c r="CA312" s="28"/>
      <c r="CB312" s="28"/>
      <c r="CC312" s="28"/>
      <c r="CD312" s="28"/>
      <c r="CE312" s="28"/>
      <c r="CF312" s="28"/>
      <c r="CG312" s="28"/>
      <c r="CH312" s="28"/>
      <c r="CI312" s="28"/>
      <c r="CJ312" s="28"/>
      <c r="CK312" s="28"/>
      <c r="CL312" s="28"/>
    </row>
    <row r="313" spans="5:121" ht="8.1" hidden="1" customHeight="1">
      <c r="E313" s="28"/>
      <c r="F313" s="28"/>
      <c r="G313" s="28"/>
      <c r="H313" s="28"/>
      <c r="I313" s="28"/>
      <c r="J313" s="28"/>
      <c r="K313" s="28"/>
      <c r="L313" s="28"/>
      <c r="M313" s="28"/>
      <c r="N313" s="28"/>
      <c r="O313" s="28"/>
      <c r="P313" s="28"/>
      <c r="Q313" s="28"/>
      <c r="R313" s="28"/>
      <c r="S313" s="28"/>
      <c r="T313" s="28"/>
      <c r="U313" s="28"/>
      <c r="V313" s="28"/>
      <c r="W313" s="28"/>
      <c r="X313" s="28"/>
      <c r="Y313" s="28"/>
      <c r="Z313" s="28"/>
      <c r="AA313" s="28"/>
      <c r="AB313" s="28"/>
      <c r="AC313" s="28"/>
      <c r="AD313" s="28"/>
      <c r="AE313" s="28"/>
      <c r="AF313" s="28"/>
      <c r="AG313" s="28"/>
      <c r="AH313" s="28"/>
      <c r="AI313" s="28"/>
      <c r="AJ313" s="28"/>
      <c r="AK313" s="28"/>
      <c r="AL313" s="28"/>
      <c r="AM313" s="28"/>
      <c r="AN313" s="28"/>
      <c r="AO313" s="28"/>
      <c r="AP313" s="28"/>
      <c r="AQ313" s="28"/>
      <c r="AR313" s="28"/>
      <c r="AS313" s="28"/>
      <c r="AT313" s="28"/>
      <c r="AU313" s="28"/>
      <c r="AV313" s="28"/>
      <c r="AW313" s="28"/>
      <c r="AX313" s="28"/>
      <c r="AY313" s="28"/>
      <c r="AZ313" s="28"/>
      <c r="BA313" s="28"/>
      <c r="BB313" s="28"/>
      <c r="BC313" s="28"/>
      <c r="BD313" s="28"/>
      <c r="BE313" s="28"/>
      <c r="BF313" s="28"/>
      <c r="BG313" s="28"/>
      <c r="BH313" s="28"/>
      <c r="BI313" s="28"/>
      <c r="BJ313" s="28"/>
      <c r="BK313" s="28"/>
      <c r="BL313" s="28"/>
      <c r="BM313" s="28"/>
      <c r="BN313" s="28"/>
      <c r="BO313" s="28"/>
      <c r="BP313" s="28"/>
      <c r="BQ313" s="28"/>
      <c r="BR313" s="28"/>
      <c r="BS313" s="28"/>
      <c r="BT313" s="28"/>
      <c r="BU313" s="28"/>
      <c r="BV313" s="28"/>
      <c r="BW313" s="28"/>
      <c r="BX313" s="28"/>
      <c r="BY313" s="28"/>
      <c r="BZ313" s="28"/>
      <c r="CA313" s="28"/>
      <c r="CB313" s="28"/>
      <c r="CC313" s="28"/>
      <c r="CD313" s="28"/>
      <c r="CE313" s="28"/>
      <c r="CF313" s="28"/>
      <c r="CG313" s="28"/>
      <c r="CH313" s="28"/>
      <c r="CI313" s="28"/>
      <c r="CJ313" s="28"/>
      <c r="CK313" s="28"/>
      <c r="CL313" s="28"/>
    </row>
    <row r="314" spans="5:121" ht="15" hidden="1" customHeight="1">
      <c r="E314" s="28"/>
      <c r="F314" s="28"/>
      <c r="G314" s="28"/>
      <c r="H314" s="28"/>
      <c r="I314" s="28"/>
      <c r="J314" s="28"/>
      <c r="K314" s="28"/>
      <c r="L314" s="28"/>
      <c r="M314" s="28"/>
      <c r="N314" s="28"/>
      <c r="O314" s="28"/>
      <c r="P314" s="28"/>
      <c r="Q314" s="28"/>
      <c r="R314" s="28"/>
      <c r="S314" s="28"/>
      <c r="T314" s="28"/>
      <c r="U314" s="28"/>
      <c r="V314" s="28"/>
      <c r="W314" s="28"/>
      <c r="X314" s="28"/>
      <c r="Y314" s="28"/>
      <c r="Z314" s="28"/>
      <c r="AA314" s="28"/>
      <c r="AB314" s="28"/>
      <c r="AC314" s="28"/>
      <c r="AD314" s="28"/>
      <c r="AE314" s="28"/>
      <c r="AF314" s="28"/>
      <c r="AG314" s="28"/>
      <c r="AH314" s="28"/>
      <c r="AI314" s="28"/>
      <c r="AJ314" s="28"/>
      <c r="AK314" s="28"/>
      <c r="AL314" s="28"/>
      <c r="AM314" s="28"/>
      <c r="AN314" s="28"/>
      <c r="AO314" s="28"/>
      <c r="AP314" s="28"/>
      <c r="AQ314" s="28"/>
      <c r="AR314" s="28"/>
      <c r="AS314" s="28"/>
      <c r="AT314" s="28"/>
      <c r="AU314" s="28"/>
      <c r="AV314" s="28"/>
      <c r="AW314" s="28"/>
      <c r="AX314" s="28"/>
      <c r="AY314" s="28"/>
      <c r="AZ314" s="28"/>
      <c r="BA314" s="28"/>
      <c r="BB314" s="28"/>
      <c r="BC314" s="28"/>
      <c r="BD314" s="28"/>
      <c r="BE314" s="28"/>
      <c r="BF314" s="28"/>
      <c r="BG314" s="28"/>
      <c r="BH314" s="28"/>
      <c r="BI314" s="28"/>
      <c r="BJ314" s="28"/>
      <c r="BK314" s="28"/>
      <c r="BL314" s="28"/>
      <c r="BM314" s="28"/>
      <c r="BN314" s="28"/>
      <c r="BO314" s="28"/>
      <c r="BP314" s="28"/>
      <c r="BQ314" s="28"/>
      <c r="BR314" s="28"/>
      <c r="BS314" s="28"/>
      <c r="BT314" s="28"/>
      <c r="BU314" s="28"/>
      <c r="BV314" s="28"/>
      <c r="BW314" s="28"/>
      <c r="BX314" s="28"/>
      <c r="BY314" s="28"/>
      <c r="BZ314" s="28"/>
      <c r="CA314" s="28"/>
      <c r="CB314" s="28"/>
      <c r="CC314" s="28"/>
      <c r="CD314" s="28"/>
      <c r="CE314" s="28"/>
      <c r="CF314" s="28"/>
      <c r="CG314" s="28"/>
      <c r="CH314" s="28"/>
      <c r="CI314" s="28"/>
      <c r="CJ314" s="28"/>
      <c r="CK314" s="28"/>
      <c r="CL314" s="28"/>
    </row>
    <row r="315" spans="5:121" ht="15" hidden="1" customHeight="1">
      <c r="E315" s="28"/>
      <c r="F315" s="28"/>
      <c r="G315" s="28"/>
      <c r="H315" s="28"/>
      <c r="I315" s="28"/>
      <c r="J315" s="28"/>
      <c r="K315" s="28"/>
      <c r="L315" s="28"/>
      <c r="M315" s="28"/>
      <c r="N315" s="28"/>
      <c r="O315" s="28"/>
      <c r="P315" s="28"/>
      <c r="Q315" s="28"/>
      <c r="R315" s="28"/>
      <c r="S315" s="28"/>
      <c r="T315" s="28"/>
      <c r="U315" s="28"/>
      <c r="V315" s="28"/>
      <c r="W315" s="28"/>
      <c r="X315" s="28"/>
      <c r="Y315" s="28"/>
      <c r="Z315" s="28"/>
      <c r="AA315" s="28"/>
      <c r="AB315" s="28"/>
      <c r="AC315" s="28"/>
      <c r="AD315" s="28"/>
      <c r="AE315" s="28"/>
      <c r="AF315" s="28"/>
      <c r="AG315" s="28"/>
      <c r="AH315" s="28"/>
      <c r="AI315" s="28"/>
      <c r="AJ315" s="28"/>
      <c r="AK315" s="28"/>
      <c r="AL315" s="28"/>
      <c r="AM315" s="28"/>
      <c r="AN315" s="28"/>
      <c r="AO315" s="28"/>
      <c r="AP315" s="28"/>
      <c r="AQ315" s="28"/>
      <c r="AR315" s="28"/>
      <c r="AS315" s="28"/>
      <c r="AT315" s="28"/>
      <c r="AU315" s="28"/>
      <c r="AV315" s="28"/>
      <c r="AW315" s="28"/>
      <c r="AX315" s="28"/>
      <c r="AY315" s="28"/>
      <c r="AZ315" s="28"/>
      <c r="BA315" s="28"/>
      <c r="BB315" s="28"/>
      <c r="BC315" s="28"/>
      <c r="BD315" s="28"/>
      <c r="BE315" s="28"/>
      <c r="BF315" s="28"/>
      <c r="BG315" s="28"/>
      <c r="BH315" s="28"/>
      <c r="BI315" s="28"/>
      <c r="BJ315" s="28"/>
      <c r="BK315" s="28"/>
      <c r="BL315" s="28"/>
      <c r="BM315" s="28"/>
      <c r="BN315" s="28"/>
      <c r="BO315" s="28"/>
      <c r="BP315" s="28"/>
      <c r="BQ315" s="28"/>
      <c r="BR315" s="28"/>
      <c r="BS315" s="28"/>
      <c r="BT315" s="28"/>
      <c r="BU315" s="28"/>
      <c r="BV315" s="28"/>
      <c r="BW315" s="28"/>
      <c r="BX315" s="28"/>
      <c r="BY315" s="28"/>
      <c r="BZ315" s="28"/>
      <c r="CA315" s="28"/>
      <c r="CB315" s="28"/>
      <c r="CC315" s="28"/>
      <c r="CD315" s="28"/>
      <c r="CE315" s="28"/>
      <c r="CF315" s="28"/>
      <c r="CG315" s="28"/>
      <c r="CH315" s="28"/>
      <c r="CI315" s="28"/>
      <c r="CJ315" s="28"/>
      <c r="CK315" s="28"/>
      <c r="CL315" s="28"/>
      <c r="DN315" s="2" t="s">
        <v>193</v>
      </c>
      <c r="DO315" s="17" t="e">
        <f>VLOOKUP(BH12,DP315:DQ318,2,0)</f>
        <v>#N/A</v>
      </c>
      <c r="DP315" s="2" t="s">
        <v>194</v>
      </c>
      <c r="DQ315" s="2">
        <v>960</v>
      </c>
    </row>
    <row r="316" spans="5:121" ht="15" hidden="1" customHeight="1">
      <c r="E316" s="28"/>
      <c r="F316" s="28"/>
      <c r="G316" s="28"/>
      <c r="H316" s="28"/>
      <c r="I316" s="28"/>
      <c r="J316" s="28"/>
      <c r="K316" s="28"/>
      <c r="L316" s="28"/>
      <c r="M316" s="28"/>
      <c r="N316" s="28"/>
      <c r="O316" s="28"/>
      <c r="P316" s="28"/>
      <c r="Q316" s="28"/>
      <c r="R316" s="28"/>
      <c r="S316" s="28"/>
      <c r="T316" s="28"/>
      <c r="U316" s="28"/>
      <c r="V316" s="28"/>
      <c r="W316" s="28"/>
      <c r="X316" s="28"/>
      <c r="Y316" s="28"/>
      <c r="Z316" s="28"/>
      <c r="AA316" s="28"/>
      <c r="AB316" s="28"/>
      <c r="AC316" s="28"/>
      <c r="AD316" s="28"/>
      <c r="AE316" s="28"/>
      <c r="AF316" s="28"/>
      <c r="AG316" s="28"/>
      <c r="AH316" s="28"/>
      <c r="AI316" s="28"/>
      <c r="AJ316" s="28"/>
      <c r="AK316" s="28"/>
      <c r="AL316" s="28"/>
      <c r="AM316" s="28"/>
      <c r="AN316" s="28"/>
      <c r="AO316" s="28"/>
      <c r="AP316" s="28"/>
      <c r="AQ316" s="28"/>
      <c r="AR316" s="28"/>
      <c r="AS316" s="28"/>
      <c r="AT316" s="28"/>
      <c r="AU316" s="28"/>
      <c r="AV316" s="28"/>
      <c r="AW316" s="28"/>
      <c r="AX316" s="28"/>
      <c r="AY316" s="28"/>
      <c r="AZ316" s="28"/>
      <c r="BA316" s="28"/>
      <c r="BB316" s="28"/>
      <c r="BC316" s="28"/>
      <c r="BD316" s="28"/>
      <c r="BE316" s="28"/>
      <c r="BF316" s="28"/>
      <c r="BG316" s="28"/>
      <c r="BH316" s="28"/>
      <c r="BI316" s="28"/>
      <c r="BJ316" s="28"/>
      <c r="BK316" s="28"/>
      <c r="BL316" s="28"/>
      <c r="BM316" s="28"/>
      <c r="BN316" s="28"/>
      <c r="BO316" s="28"/>
      <c r="BP316" s="28"/>
      <c r="BQ316" s="28"/>
      <c r="BR316" s="28"/>
      <c r="BS316" s="28"/>
      <c r="BT316" s="28"/>
      <c r="BU316" s="28"/>
      <c r="BV316" s="28"/>
      <c r="BW316" s="28"/>
      <c r="BX316" s="28"/>
      <c r="BY316" s="28"/>
      <c r="BZ316" s="28"/>
      <c r="CA316" s="28"/>
      <c r="CB316" s="28"/>
      <c r="CC316" s="28"/>
      <c r="CD316" s="28"/>
      <c r="CE316" s="28"/>
      <c r="CF316" s="28"/>
      <c r="CG316" s="28"/>
      <c r="CH316" s="28"/>
      <c r="CI316" s="28"/>
      <c r="CJ316" s="28"/>
      <c r="CK316" s="28"/>
      <c r="CL316" s="28"/>
      <c r="DN316" s="2" t="s">
        <v>195</v>
      </c>
      <c r="DO316" s="2" t="e">
        <f>VLOOKUP(BH12,DP320:DQ323,2,0)</f>
        <v>#N/A</v>
      </c>
      <c r="DP316" s="2" t="s">
        <v>196</v>
      </c>
      <c r="DQ316" s="6">
        <v>1520</v>
      </c>
    </row>
    <row r="317" spans="5:121" ht="15" hidden="1" customHeight="1">
      <c r="E317" s="28"/>
      <c r="F317" s="28"/>
      <c r="G317" s="28"/>
      <c r="H317" s="28"/>
      <c r="I317" s="28"/>
      <c r="J317" s="28"/>
      <c r="K317" s="28"/>
      <c r="L317" s="28"/>
      <c r="M317" s="28"/>
      <c r="N317" s="28"/>
      <c r="O317" s="28"/>
      <c r="P317" s="28"/>
      <c r="Q317" s="28"/>
      <c r="R317" s="28"/>
      <c r="S317" s="28"/>
      <c r="T317" s="28"/>
      <c r="U317" s="28"/>
      <c r="V317" s="28"/>
      <c r="W317" s="28"/>
      <c r="X317" s="28"/>
      <c r="Y317" s="28"/>
      <c r="Z317" s="28"/>
      <c r="AA317" s="28"/>
      <c r="AB317" s="28"/>
      <c r="AC317" s="28"/>
      <c r="AD317" s="28"/>
      <c r="AE317" s="28"/>
      <c r="AF317" s="28"/>
      <c r="AG317" s="28"/>
      <c r="AH317" s="28"/>
      <c r="AI317" s="28"/>
      <c r="AJ317" s="28"/>
      <c r="AK317" s="28"/>
      <c r="AL317" s="28"/>
      <c r="AM317" s="28"/>
      <c r="AN317" s="28"/>
      <c r="AO317" s="28"/>
      <c r="AP317" s="28"/>
      <c r="AQ317" s="28"/>
      <c r="AR317" s="28"/>
      <c r="AS317" s="28"/>
      <c r="AT317" s="28"/>
      <c r="AU317" s="28"/>
      <c r="AV317" s="28"/>
      <c r="AW317" s="28"/>
      <c r="AX317" s="28"/>
      <c r="AY317" s="28"/>
      <c r="AZ317" s="28"/>
      <c r="BA317" s="28"/>
      <c r="BB317" s="28"/>
      <c r="BC317" s="28"/>
      <c r="BD317" s="28"/>
      <c r="BE317" s="28"/>
      <c r="BF317" s="28"/>
      <c r="BG317" s="28"/>
      <c r="BH317" s="28"/>
      <c r="BI317" s="28"/>
      <c r="BJ317" s="28"/>
      <c r="BK317" s="28"/>
      <c r="BL317" s="28"/>
      <c r="BM317" s="28"/>
      <c r="BN317" s="28"/>
      <c r="BO317" s="28"/>
      <c r="BP317" s="28"/>
      <c r="BQ317" s="28"/>
      <c r="BR317" s="28"/>
      <c r="BS317" s="28"/>
      <c r="BT317" s="28"/>
      <c r="BU317" s="28"/>
      <c r="BV317" s="28"/>
      <c r="BW317" s="28"/>
      <c r="BX317" s="28"/>
      <c r="BY317" s="28"/>
      <c r="BZ317" s="28"/>
      <c r="CA317" s="28"/>
      <c r="CB317" s="28"/>
      <c r="CC317" s="28"/>
      <c r="CD317" s="28"/>
      <c r="CE317" s="28"/>
      <c r="CF317" s="28"/>
      <c r="CG317" s="28"/>
      <c r="CH317" s="28"/>
      <c r="CI317" s="28"/>
      <c r="CJ317" s="28"/>
      <c r="CK317" s="28"/>
      <c r="CL317" s="28"/>
      <c r="DP317" s="2" t="s">
        <v>197</v>
      </c>
      <c r="DQ317" s="6">
        <v>3030</v>
      </c>
    </row>
    <row r="318" spans="5:121" ht="15" hidden="1" customHeight="1">
      <c r="E318" s="28"/>
      <c r="F318" s="28"/>
      <c r="G318" s="28"/>
      <c r="H318" s="28"/>
      <c r="I318" s="28"/>
      <c r="J318" s="28"/>
      <c r="K318" s="28"/>
      <c r="L318" s="28"/>
      <c r="M318" s="28"/>
      <c r="N318" s="28"/>
      <c r="O318" s="28"/>
      <c r="P318" s="28"/>
      <c r="Q318" s="28"/>
      <c r="R318" s="28"/>
      <c r="S318" s="28"/>
      <c r="T318" s="28"/>
      <c r="U318" s="28"/>
      <c r="V318" s="28"/>
      <c r="W318" s="28"/>
      <c r="X318" s="28"/>
      <c r="Y318" s="28"/>
      <c r="Z318" s="28"/>
      <c r="AA318" s="28"/>
      <c r="AB318" s="28"/>
      <c r="AC318" s="28"/>
      <c r="AD318" s="28"/>
      <c r="AE318" s="28"/>
      <c r="AF318" s="28"/>
      <c r="AG318" s="28"/>
      <c r="AH318" s="28"/>
      <c r="AI318" s="28"/>
      <c r="AJ318" s="28"/>
      <c r="AK318" s="28"/>
      <c r="AL318" s="28"/>
      <c r="AM318" s="28"/>
      <c r="AN318" s="28"/>
      <c r="AO318" s="28"/>
      <c r="AP318" s="28"/>
      <c r="AQ318" s="28"/>
      <c r="AR318" s="28"/>
      <c r="AS318" s="28"/>
      <c r="AT318" s="28"/>
      <c r="AU318" s="28"/>
      <c r="AV318" s="28"/>
      <c r="AW318" s="28"/>
      <c r="AX318" s="28"/>
      <c r="AY318" s="28"/>
      <c r="AZ318" s="28"/>
      <c r="BA318" s="28"/>
      <c r="BB318" s="28"/>
      <c r="BC318" s="28"/>
      <c r="BD318" s="28"/>
      <c r="BE318" s="28"/>
      <c r="BF318" s="28"/>
      <c r="BG318" s="28"/>
      <c r="BH318" s="28"/>
      <c r="BI318" s="28"/>
      <c r="BJ318" s="28"/>
      <c r="BK318" s="28"/>
      <c r="BL318" s="28"/>
      <c r="BM318" s="28"/>
      <c r="BN318" s="28"/>
      <c r="BO318" s="28"/>
      <c r="BP318" s="28"/>
      <c r="BQ318" s="28"/>
      <c r="BR318" s="28"/>
      <c r="BS318" s="28"/>
      <c r="BT318" s="28"/>
      <c r="BU318" s="28"/>
      <c r="BV318" s="28"/>
      <c r="BW318" s="28"/>
      <c r="BX318" s="28"/>
      <c r="BY318" s="28"/>
      <c r="BZ318" s="28"/>
      <c r="CA318" s="28"/>
      <c r="CB318" s="28"/>
      <c r="CC318" s="28"/>
      <c r="CD318" s="28"/>
      <c r="CE318" s="28"/>
      <c r="CF318" s="28"/>
      <c r="CG318" s="28"/>
      <c r="CH318" s="28"/>
      <c r="CI318" s="28"/>
      <c r="CJ318" s="28"/>
      <c r="CK318" s="28"/>
      <c r="CL318" s="28"/>
      <c r="DP318" s="2" t="s">
        <v>198</v>
      </c>
      <c r="DQ318" s="6">
        <v>3970</v>
      </c>
    </row>
    <row r="319" spans="5:121" ht="15" hidden="1" customHeight="1">
      <c r="E319" s="28"/>
      <c r="F319" s="28"/>
      <c r="G319" s="28"/>
      <c r="H319" s="28"/>
      <c r="I319" s="28"/>
      <c r="J319" s="28"/>
      <c r="K319" s="28"/>
      <c r="L319" s="28"/>
      <c r="M319" s="28"/>
      <c r="N319" s="28"/>
      <c r="O319" s="28"/>
      <c r="P319" s="28"/>
      <c r="Q319" s="28"/>
      <c r="R319" s="28"/>
      <c r="S319" s="28"/>
      <c r="T319" s="28"/>
      <c r="U319" s="28"/>
      <c r="V319" s="28"/>
      <c r="W319" s="28"/>
      <c r="X319" s="28"/>
      <c r="Y319" s="28"/>
      <c r="Z319" s="28"/>
      <c r="AA319" s="28"/>
      <c r="AB319" s="28"/>
      <c r="AC319" s="28"/>
      <c r="AD319" s="28"/>
      <c r="AE319" s="28"/>
      <c r="AF319" s="28"/>
      <c r="AG319" s="28"/>
      <c r="AH319" s="28"/>
      <c r="AI319" s="28"/>
      <c r="AJ319" s="28"/>
      <c r="AK319" s="28"/>
      <c r="AL319" s="28"/>
      <c r="AM319" s="28"/>
      <c r="AN319" s="28"/>
      <c r="AO319" s="28"/>
      <c r="AP319" s="28"/>
      <c r="AQ319" s="28"/>
      <c r="AR319" s="28"/>
      <c r="AS319" s="28"/>
      <c r="AT319" s="28"/>
      <c r="AU319" s="28"/>
      <c r="AV319" s="28"/>
      <c r="AW319" s="28"/>
      <c r="AX319" s="28"/>
      <c r="AY319" s="28"/>
      <c r="AZ319" s="28"/>
      <c r="BA319" s="28"/>
      <c r="BB319" s="28"/>
      <c r="BC319" s="28"/>
      <c r="BD319" s="28"/>
      <c r="BE319" s="28"/>
      <c r="BF319" s="28"/>
      <c r="BG319" s="28"/>
      <c r="BH319" s="28"/>
      <c r="BI319" s="28"/>
      <c r="BJ319" s="28"/>
      <c r="BK319" s="28"/>
      <c r="BL319" s="28"/>
      <c r="BM319" s="28"/>
      <c r="BN319" s="28"/>
      <c r="BO319" s="28"/>
      <c r="BP319" s="28"/>
      <c r="BQ319" s="28"/>
      <c r="BR319" s="28"/>
      <c r="BS319" s="28"/>
      <c r="BT319" s="28"/>
      <c r="BU319" s="28"/>
      <c r="BV319" s="28"/>
      <c r="BW319" s="28"/>
      <c r="BX319" s="28"/>
      <c r="BY319" s="28"/>
      <c r="BZ319" s="28"/>
      <c r="CA319" s="28"/>
      <c r="CB319" s="28"/>
      <c r="CC319" s="28"/>
      <c r="CD319" s="28"/>
      <c r="CE319" s="28"/>
      <c r="CF319" s="28"/>
      <c r="CG319" s="28"/>
      <c r="CH319" s="28"/>
      <c r="CI319" s="28"/>
      <c r="CJ319" s="28"/>
      <c r="CK319" s="28"/>
      <c r="CL319" s="28"/>
    </row>
    <row r="320" spans="5:121" ht="15" hidden="1" customHeight="1">
      <c r="E320" s="28"/>
      <c r="F320" s="28"/>
      <c r="G320" s="28"/>
      <c r="H320" s="28"/>
      <c r="I320" s="28"/>
      <c r="J320" s="28"/>
      <c r="K320" s="28"/>
      <c r="L320" s="28"/>
      <c r="M320" s="28"/>
      <c r="N320" s="28"/>
      <c r="O320" s="28"/>
      <c r="P320" s="28"/>
      <c r="Q320" s="28"/>
      <c r="R320" s="28"/>
      <c r="S320" s="28"/>
      <c r="T320" s="28"/>
      <c r="U320" s="28"/>
      <c r="V320" s="28"/>
      <c r="W320" s="28"/>
      <c r="X320" s="28"/>
      <c r="Y320" s="28"/>
      <c r="Z320" s="28"/>
      <c r="AA320" s="28"/>
      <c r="AB320" s="28"/>
      <c r="AC320" s="28"/>
      <c r="AD320" s="28"/>
      <c r="AE320" s="28"/>
      <c r="AF320" s="28"/>
      <c r="AG320" s="28"/>
      <c r="AH320" s="28"/>
      <c r="AI320" s="28"/>
      <c r="AJ320" s="28"/>
      <c r="AK320" s="28"/>
      <c r="AL320" s="28"/>
      <c r="AM320" s="28"/>
      <c r="AN320" s="28"/>
      <c r="AO320" s="28"/>
      <c r="AP320" s="28"/>
      <c r="AQ320" s="28"/>
      <c r="AR320" s="28"/>
      <c r="AS320" s="28"/>
      <c r="AT320" s="28"/>
      <c r="AU320" s="28"/>
      <c r="AV320" s="28"/>
      <c r="AW320" s="28"/>
      <c r="AX320" s="28"/>
      <c r="AY320" s="28"/>
      <c r="AZ320" s="28"/>
      <c r="BA320" s="28"/>
      <c r="BB320" s="28"/>
      <c r="BC320" s="28"/>
      <c r="BD320" s="28"/>
      <c r="BE320" s="28"/>
      <c r="BF320" s="28"/>
      <c r="BG320" s="28"/>
      <c r="BH320" s="28"/>
      <c r="BI320" s="28"/>
      <c r="BJ320" s="28"/>
      <c r="BK320" s="28"/>
      <c r="BL320" s="28"/>
      <c r="BM320" s="28"/>
      <c r="BN320" s="28"/>
      <c r="BO320" s="28"/>
      <c r="BP320" s="28"/>
      <c r="BQ320" s="28"/>
      <c r="BR320" s="28"/>
      <c r="BS320" s="28"/>
      <c r="BT320" s="28"/>
      <c r="BU320" s="28"/>
      <c r="BV320" s="28"/>
      <c r="BW320" s="28"/>
      <c r="BX320" s="28"/>
      <c r="BY320" s="28"/>
      <c r="BZ320" s="28"/>
      <c r="CA320" s="28"/>
      <c r="CB320" s="28"/>
      <c r="CC320" s="28"/>
      <c r="CD320" s="28"/>
      <c r="CE320" s="28"/>
      <c r="CF320" s="28"/>
      <c r="CG320" s="28"/>
      <c r="CH320" s="28"/>
      <c r="CI320" s="28"/>
      <c r="CJ320" s="28"/>
      <c r="CK320" s="28"/>
      <c r="CL320" s="28"/>
      <c r="DP320" s="2" t="s">
        <v>199</v>
      </c>
      <c r="DQ320" s="6">
        <v>960</v>
      </c>
    </row>
    <row r="321" spans="5:121" ht="15" hidden="1" customHeight="1">
      <c r="E321" s="28"/>
      <c r="F321" s="28"/>
      <c r="G321" s="28"/>
      <c r="H321" s="28"/>
      <c r="I321" s="28"/>
      <c r="J321" s="28"/>
      <c r="K321" s="28"/>
      <c r="L321" s="28"/>
      <c r="M321" s="28"/>
      <c r="N321" s="28"/>
      <c r="O321" s="28"/>
      <c r="P321" s="28"/>
      <c r="Q321" s="28"/>
      <c r="R321" s="28"/>
      <c r="S321" s="28"/>
      <c r="T321" s="28"/>
      <c r="U321" s="28"/>
      <c r="V321" s="28"/>
      <c r="W321" s="28"/>
      <c r="X321" s="28"/>
      <c r="Y321" s="28"/>
      <c r="Z321" s="28"/>
      <c r="AA321" s="28"/>
      <c r="AB321" s="28"/>
      <c r="AC321" s="28"/>
      <c r="AD321" s="28"/>
      <c r="AE321" s="28"/>
      <c r="AF321" s="28"/>
      <c r="AG321" s="28"/>
      <c r="AH321" s="28"/>
      <c r="AI321" s="28"/>
      <c r="AJ321" s="28"/>
      <c r="AK321" s="28"/>
      <c r="AL321" s="28"/>
      <c r="AM321" s="28"/>
      <c r="AN321" s="28"/>
      <c r="AO321" s="28"/>
      <c r="AP321" s="28"/>
      <c r="AQ321" s="28"/>
      <c r="AR321" s="28"/>
      <c r="AS321" s="28"/>
      <c r="AT321" s="28"/>
      <c r="AU321" s="28"/>
      <c r="AV321" s="28"/>
      <c r="AW321" s="28"/>
      <c r="AX321" s="28"/>
      <c r="AY321" s="28"/>
      <c r="AZ321" s="28"/>
      <c r="BA321" s="28"/>
      <c r="BB321" s="28"/>
      <c r="BC321" s="28"/>
      <c r="BD321" s="28"/>
      <c r="BE321" s="28"/>
      <c r="BF321" s="28"/>
      <c r="BG321" s="28"/>
      <c r="BH321" s="28"/>
      <c r="BI321" s="28"/>
      <c r="BJ321" s="28"/>
      <c r="BK321" s="28"/>
      <c r="BL321" s="28"/>
      <c r="BM321" s="28"/>
      <c r="BN321" s="28"/>
      <c r="BO321" s="28"/>
      <c r="BP321" s="28"/>
      <c r="BQ321" s="28"/>
      <c r="BR321" s="28"/>
      <c r="BS321" s="28"/>
      <c r="BT321" s="28"/>
      <c r="BU321" s="28"/>
      <c r="BV321" s="28"/>
      <c r="BW321" s="28"/>
      <c r="BX321" s="28"/>
      <c r="BY321" s="28"/>
      <c r="BZ321" s="28"/>
      <c r="CA321" s="28"/>
      <c r="CB321" s="28"/>
      <c r="CC321" s="28"/>
      <c r="CD321" s="28"/>
      <c r="CE321" s="28"/>
      <c r="CF321" s="28"/>
      <c r="CG321" s="28"/>
      <c r="CH321" s="28"/>
      <c r="CI321" s="28"/>
      <c r="CJ321" s="28"/>
      <c r="CK321" s="28"/>
      <c r="CL321" s="28"/>
      <c r="DP321" s="2" t="s">
        <v>200</v>
      </c>
      <c r="DQ321" s="6">
        <v>1520</v>
      </c>
    </row>
    <row r="322" spans="5:121" ht="15" hidden="1" customHeight="1">
      <c r="E322" s="28"/>
      <c r="F322" s="28"/>
      <c r="G322" s="28"/>
      <c r="H322" s="28"/>
      <c r="I322" s="28"/>
      <c r="J322" s="28"/>
      <c r="K322" s="28"/>
      <c r="L322" s="28"/>
      <c r="M322" s="28"/>
      <c r="N322" s="28"/>
      <c r="O322" s="28"/>
      <c r="P322" s="28"/>
      <c r="Q322" s="28"/>
      <c r="R322" s="28"/>
      <c r="S322" s="28"/>
      <c r="T322" s="28"/>
      <c r="U322" s="28"/>
      <c r="V322" s="28"/>
      <c r="W322" s="28"/>
      <c r="X322" s="28"/>
      <c r="Y322" s="28"/>
      <c r="Z322" s="28"/>
      <c r="AA322" s="28"/>
      <c r="AB322" s="28"/>
      <c r="AC322" s="28"/>
      <c r="AD322" s="28"/>
      <c r="AE322" s="28"/>
      <c r="AF322" s="28"/>
      <c r="AG322" s="28"/>
      <c r="AH322" s="28"/>
      <c r="AI322" s="28"/>
      <c r="AJ322" s="28"/>
      <c r="AK322" s="28"/>
      <c r="AL322" s="28"/>
      <c r="AM322" s="28"/>
      <c r="AN322" s="28"/>
      <c r="AO322" s="28"/>
      <c r="AP322" s="28"/>
      <c r="AQ322" s="28"/>
      <c r="AR322" s="28"/>
      <c r="AS322" s="28"/>
      <c r="AT322" s="28"/>
      <c r="AU322" s="28"/>
      <c r="AV322" s="28"/>
      <c r="AW322" s="28"/>
      <c r="AX322" s="28"/>
      <c r="AY322" s="28"/>
      <c r="AZ322" s="28"/>
      <c r="BA322" s="28"/>
      <c r="BB322" s="28"/>
      <c r="BC322" s="28"/>
      <c r="BD322" s="28"/>
      <c r="BE322" s="28"/>
      <c r="BF322" s="28"/>
      <c r="BG322" s="28"/>
      <c r="BH322" s="28"/>
      <c r="BI322" s="28"/>
      <c r="BJ322" s="28"/>
      <c r="BK322" s="28"/>
      <c r="BL322" s="28"/>
      <c r="BM322" s="28"/>
      <c r="BN322" s="28"/>
      <c r="BO322" s="28"/>
      <c r="BP322" s="28"/>
      <c r="BQ322" s="28"/>
      <c r="BR322" s="28"/>
      <c r="BS322" s="28"/>
      <c r="BT322" s="28"/>
      <c r="BU322" s="28"/>
      <c r="BV322" s="28"/>
      <c r="BW322" s="28"/>
      <c r="BX322" s="28"/>
      <c r="BY322" s="28"/>
      <c r="BZ322" s="28"/>
      <c r="CA322" s="28"/>
      <c r="CB322" s="28"/>
      <c r="CC322" s="28"/>
      <c r="CD322" s="28"/>
      <c r="CE322" s="28"/>
      <c r="CF322" s="28"/>
      <c r="CG322" s="28"/>
      <c r="CH322" s="28"/>
      <c r="CI322" s="28"/>
      <c r="CJ322" s="28"/>
      <c r="CK322" s="28"/>
      <c r="CL322" s="28"/>
      <c r="DP322" s="2" t="s">
        <v>197</v>
      </c>
      <c r="DQ322" s="2" t="s">
        <v>37</v>
      </c>
    </row>
    <row r="323" spans="5:121" ht="15" hidden="1" customHeight="1">
      <c r="E323" s="28"/>
      <c r="F323" s="28"/>
      <c r="G323" s="28"/>
      <c r="H323" s="28"/>
      <c r="I323" s="28"/>
      <c r="J323" s="28"/>
      <c r="K323" s="28"/>
      <c r="L323" s="28"/>
      <c r="M323" s="28"/>
      <c r="N323" s="28"/>
      <c r="O323" s="28"/>
      <c r="P323" s="28"/>
      <c r="Q323" s="28"/>
      <c r="R323" s="28"/>
      <c r="S323" s="28"/>
      <c r="T323" s="28"/>
      <c r="U323" s="28"/>
      <c r="V323" s="28"/>
      <c r="W323" s="28"/>
      <c r="X323" s="28"/>
      <c r="Y323" s="28"/>
      <c r="Z323" s="28"/>
      <c r="AA323" s="28"/>
      <c r="AB323" s="28"/>
      <c r="AC323" s="28"/>
      <c r="AD323" s="28"/>
      <c r="AE323" s="28"/>
      <c r="AF323" s="28"/>
      <c r="AG323" s="28"/>
      <c r="AH323" s="28"/>
      <c r="AI323" s="28"/>
      <c r="AJ323" s="28"/>
      <c r="AK323" s="28"/>
      <c r="AL323" s="28"/>
      <c r="AM323" s="28"/>
      <c r="AN323" s="28"/>
      <c r="AO323" s="28"/>
      <c r="AP323" s="28"/>
      <c r="AQ323" s="28"/>
      <c r="AR323" s="28"/>
      <c r="AS323" s="28"/>
      <c r="AT323" s="28"/>
      <c r="AU323" s="28"/>
      <c r="AV323" s="28"/>
      <c r="AW323" s="28"/>
      <c r="AX323" s="28"/>
      <c r="AY323" s="28"/>
      <c r="AZ323" s="28"/>
      <c r="BA323" s="28"/>
      <c r="BB323" s="28"/>
      <c r="BC323" s="28"/>
      <c r="BD323" s="28"/>
      <c r="BE323" s="28"/>
      <c r="BF323" s="28"/>
      <c r="BG323" s="28"/>
      <c r="BH323" s="28"/>
      <c r="BI323" s="28"/>
      <c r="BJ323" s="28"/>
      <c r="BK323" s="28"/>
      <c r="BL323" s="28"/>
      <c r="BM323" s="28"/>
      <c r="BN323" s="28"/>
      <c r="BO323" s="28"/>
      <c r="BP323" s="28"/>
      <c r="BQ323" s="28"/>
      <c r="BR323" s="28"/>
      <c r="BS323" s="28"/>
      <c r="BT323" s="28"/>
      <c r="BU323" s="28"/>
      <c r="BV323" s="28"/>
      <c r="BW323" s="28"/>
      <c r="BX323" s="28"/>
      <c r="BY323" s="28"/>
      <c r="BZ323" s="28"/>
      <c r="CA323" s="28"/>
      <c r="CB323" s="28"/>
      <c r="CC323" s="28"/>
      <c r="CD323" s="28"/>
      <c r="CE323" s="28"/>
      <c r="CF323" s="28"/>
      <c r="CG323" s="28"/>
      <c r="CH323" s="28"/>
      <c r="CI323" s="28"/>
      <c r="CJ323" s="28"/>
      <c r="CK323" s="28"/>
      <c r="CL323" s="28"/>
      <c r="DP323" s="2" t="s">
        <v>198</v>
      </c>
      <c r="DQ323" s="2" t="s">
        <v>37</v>
      </c>
    </row>
    <row r="324" spans="5:121" ht="15" hidden="1" customHeight="1">
      <c r="E324" s="28"/>
      <c r="F324" s="28"/>
      <c r="G324" s="28"/>
      <c r="H324" s="28"/>
      <c r="I324" s="28"/>
      <c r="J324" s="28"/>
      <c r="K324" s="28"/>
      <c r="L324" s="28"/>
      <c r="M324" s="28"/>
      <c r="N324" s="28"/>
      <c r="O324" s="28"/>
      <c r="P324" s="28"/>
      <c r="Q324" s="28"/>
      <c r="R324" s="28"/>
      <c r="S324" s="28"/>
      <c r="T324" s="28"/>
      <c r="U324" s="28"/>
      <c r="V324" s="28"/>
      <c r="W324" s="28"/>
      <c r="X324" s="28"/>
      <c r="Y324" s="28"/>
      <c r="Z324" s="28"/>
      <c r="AA324" s="28"/>
      <c r="AB324" s="28"/>
      <c r="AC324" s="28"/>
      <c r="AD324" s="28"/>
      <c r="AE324" s="28"/>
      <c r="AF324" s="28"/>
      <c r="AG324" s="28"/>
      <c r="AH324" s="28"/>
      <c r="AI324" s="28"/>
      <c r="AJ324" s="28"/>
      <c r="AK324" s="28"/>
      <c r="AL324" s="28"/>
      <c r="AM324" s="28"/>
      <c r="AN324" s="28"/>
      <c r="AO324" s="28"/>
      <c r="AP324" s="28"/>
      <c r="AQ324" s="28"/>
      <c r="AR324" s="28"/>
      <c r="AS324" s="28"/>
      <c r="AT324" s="28"/>
      <c r="AU324" s="28"/>
      <c r="AV324" s="28"/>
      <c r="AW324" s="28"/>
      <c r="AX324" s="28"/>
      <c r="AY324" s="28"/>
      <c r="AZ324" s="28"/>
      <c r="BA324" s="28"/>
      <c r="BB324" s="28"/>
      <c r="BC324" s="28"/>
      <c r="BD324" s="28"/>
      <c r="BE324" s="28"/>
      <c r="BF324" s="28"/>
      <c r="BG324" s="28"/>
      <c r="BH324" s="28"/>
      <c r="BI324" s="28"/>
      <c r="BJ324" s="28"/>
      <c r="BK324" s="28"/>
      <c r="BL324" s="28"/>
      <c r="BM324" s="28"/>
      <c r="BN324" s="28"/>
      <c r="BO324" s="28"/>
      <c r="BP324" s="28"/>
      <c r="BQ324" s="28"/>
      <c r="BR324" s="28"/>
      <c r="BS324" s="28"/>
      <c r="BT324" s="28"/>
      <c r="BU324" s="28"/>
      <c r="BV324" s="28"/>
      <c r="BW324" s="28"/>
      <c r="BX324" s="28"/>
      <c r="BY324" s="28"/>
      <c r="BZ324" s="28"/>
      <c r="CA324" s="28"/>
      <c r="CB324" s="28"/>
      <c r="CC324" s="28"/>
      <c r="CD324" s="28"/>
      <c r="CE324" s="28"/>
      <c r="CF324" s="28"/>
      <c r="CG324" s="28"/>
      <c r="CH324" s="28"/>
      <c r="CI324" s="28"/>
      <c r="CJ324" s="28"/>
      <c r="CK324" s="28"/>
      <c r="CL324" s="28"/>
    </row>
    <row r="325" spans="5:121" ht="15" hidden="1" customHeight="1">
      <c r="E325" s="28"/>
      <c r="F325" s="28"/>
      <c r="G325" s="28"/>
      <c r="H325" s="28"/>
      <c r="I325" s="28"/>
      <c r="J325" s="28"/>
      <c r="K325" s="28"/>
      <c r="L325" s="28"/>
      <c r="M325" s="28"/>
      <c r="N325" s="28"/>
      <c r="O325" s="28"/>
      <c r="P325" s="28"/>
      <c r="Q325" s="28"/>
      <c r="R325" s="28"/>
      <c r="S325" s="28"/>
      <c r="T325" s="28"/>
      <c r="U325" s="28"/>
      <c r="V325" s="28"/>
      <c r="W325" s="28"/>
      <c r="X325" s="28"/>
      <c r="Y325" s="28"/>
      <c r="Z325" s="28"/>
      <c r="AA325" s="28"/>
      <c r="AB325" s="28"/>
      <c r="AC325" s="28"/>
      <c r="AD325" s="28"/>
      <c r="AE325" s="28"/>
      <c r="AF325" s="28"/>
      <c r="AG325" s="28"/>
      <c r="AH325" s="28"/>
      <c r="AI325" s="28"/>
      <c r="AJ325" s="28"/>
      <c r="AK325" s="28"/>
      <c r="AL325" s="28"/>
      <c r="AM325" s="28"/>
      <c r="AN325" s="28"/>
      <c r="AO325" s="28"/>
      <c r="AP325" s="28"/>
      <c r="AQ325" s="28"/>
      <c r="AR325" s="28"/>
      <c r="AS325" s="28"/>
      <c r="AT325" s="28"/>
      <c r="AU325" s="28"/>
      <c r="AV325" s="28"/>
      <c r="AW325" s="28"/>
      <c r="AX325" s="28"/>
      <c r="AY325" s="28"/>
      <c r="AZ325" s="28"/>
      <c r="BA325" s="28"/>
      <c r="BB325" s="28"/>
      <c r="BC325" s="28"/>
      <c r="BD325" s="28"/>
      <c r="BE325" s="28"/>
      <c r="BF325" s="28"/>
      <c r="BG325" s="28"/>
      <c r="BH325" s="28"/>
      <c r="BI325" s="28"/>
      <c r="BJ325" s="28"/>
      <c r="BK325" s="28"/>
      <c r="BL325" s="28"/>
      <c r="BM325" s="28"/>
      <c r="BN325" s="28"/>
      <c r="BO325" s="28"/>
      <c r="BP325" s="28"/>
      <c r="BQ325" s="28"/>
      <c r="BR325" s="28"/>
      <c r="BS325" s="28"/>
      <c r="BT325" s="28"/>
      <c r="BU325" s="28"/>
      <c r="BV325" s="28"/>
      <c r="BW325" s="28"/>
      <c r="BX325" s="28"/>
      <c r="BY325" s="28"/>
      <c r="BZ325" s="28"/>
      <c r="CA325" s="28"/>
      <c r="CB325" s="28"/>
      <c r="CC325" s="28"/>
      <c r="CD325" s="28"/>
      <c r="CE325" s="28"/>
      <c r="CF325" s="28"/>
      <c r="CG325" s="28"/>
      <c r="CH325" s="28"/>
      <c r="CI325" s="28"/>
      <c r="CJ325" s="28"/>
      <c r="CK325" s="28"/>
      <c r="CL325" s="28"/>
    </row>
    <row r="326" spans="5:121" ht="15" hidden="1" customHeight="1">
      <c r="E326" s="28"/>
      <c r="F326" s="28"/>
      <c r="G326" s="28"/>
      <c r="H326" s="28"/>
      <c r="I326" s="28"/>
      <c r="J326" s="28"/>
      <c r="K326" s="28"/>
      <c r="L326" s="28"/>
      <c r="M326" s="28"/>
      <c r="N326" s="28"/>
      <c r="O326" s="28"/>
      <c r="P326" s="28"/>
      <c r="Q326" s="28"/>
      <c r="R326" s="28"/>
      <c r="S326" s="28"/>
      <c r="T326" s="28"/>
      <c r="U326" s="28"/>
      <c r="V326" s="28"/>
      <c r="W326" s="28"/>
      <c r="X326" s="28"/>
      <c r="Y326" s="28"/>
      <c r="Z326" s="28"/>
      <c r="AA326" s="28"/>
      <c r="AB326" s="28"/>
      <c r="AC326" s="28"/>
      <c r="AD326" s="28"/>
      <c r="AE326" s="28"/>
      <c r="AF326" s="28"/>
      <c r="AG326" s="28"/>
      <c r="AH326" s="28"/>
      <c r="AI326" s="28"/>
      <c r="AJ326" s="28"/>
      <c r="AK326" s="28"/>
      <c r="AL326" s="28"/>
      <c r="AM326" s="28"/>
      <c r="AN326" s="28"/>
      <c r="AO326" s="28"/>
      <c r="AP326" s="28"/>
      <c r="AQ326" s="28"/>
      <c r="AR326" s="28"/>
      <c r="AS326" s="28"/>
      <c r="AT326" s="28"/>
      <c r="AU326" s="28"/>
      <c r="AV326" s="28"/>
      <c r="AW326" s="28"/>
      <c r="AX326" s="28"/>
      <c r="AY326" s="28"/>
      <c r="AZ326" s="28"/>
      <c r="BA326" s="28"/>
      <c r="BB326" s="28"/>
      <c r="BC326" s="28"/>
      <c r="BD326" s="28"/>
      <c r="BE326" s="28"/>
      <c r="BF326" s="28"/>
      <c r="BG326" s="28"/>
      <c r="BH326" s="28"/>
      <c r="BI326" s="28"/>
      <c r="BJ326" s="28"/>
      <c r="BK326" s="28"/>
      <c r="BL326" s="28"/>
      <c r="BM326" s="28"/>
      <c r="BN326" s="28"/>
      <c r="BO326" s="28"/>
      <c r="BP326" s="28"/>
      <c r="BQ326" s="28"/>
      <c r="BR326" s="28"/>
      <c r="BS326" s="28"/>
      <c r="BT326" s="28"/>
      <c r="BU326" s="28"/>
      <c r="BV326" s="28"/>
      <c r="BW326" s="28"/>
      <c r="BX326" s="28"/>
      <c r="BY326" s="28"/>
      <c r="BZ326" s="28"/>
      <c r="CA326" s="28"/>
      <c r="CB326" s="28"/>
      <c r="CC326" s="28"/>
      <c r="CD326" s="28"/>
      <c r="CE326" s="28"/>
      <c r="CF326" s="28"/>
      <c r="CG326" s="28"/>
      <c r="CH326" s="28"/>
      <c r="CI326" s="28"/>
      <c r="CJ326" s="28"/>
      <c r="CK326" s="28"/>
      <c r="CL326" s="28"/>
    </row>
    <row r="327" spans="5:121" ht="15" hidden="1" customHeight="1">
      <c r="E327" s="28"/>
      <c r="F327" s="28"/>
      <c r="G327" s="28"/>
      <c r="H327" s="28"/>
      <c r="I327" s="28"/>
      <c r="J327" s="28"/>
      <c r="K327" s="28"/>
      <c r="L327" s="28"/>
      <c r="M327" s="28"/>
      <c r="N327" s="28"/>
      <c r="O327" s="28"/>
      <c r="P327" s="28"/>
      <c r="Q327" s="28"/>
      <c r="R327" s="28"/>
      <c r="S327" s="28"/>
      <c r="T327" s="28"/>
      <c r="U327" s="28"/>
      <c r="V327" s="28"/>
      <c r="W327" s="28"/>
      <c r="X327" s="28"/>
      <c r="Y327" s="28"/>
      <c r="Z327" s="28"/>
      <c r="AA327" s="28"/>
      <c r="AB327" s="28"/>
      <c r="AC327" s="28"/>
      <c r="AD327" s="28"/>
      <c r="AE327" s="28"/>
      <c r="AF327" s="28"/>
      <c r="AG327" s="28"/>
      <c r="AH327" s="28"/>
      <c r="AI327" s="28"/>
      <c r="AJ327" s="28"/>
      <c r="AK327" s="28"/>
      <c r="AL327" s="28"/>
      <c r="AM327" s="28"/>
      <c r="AN327" s="28"/>
      <c r="AO327" s="28"/>
      <c r="AP327" s="28"/>
      <c r="AQ327" s="28"/>
      <c r="AR327" s="28"/>
      <c r="AS327" s="28"/>
      <c r="AT327" s="28"/>
      <c r="AU327" s="28"/>
      <c r="AV327" s="28"/>
      <c r="AW327" s="28"/>
      <c r="AX327" s="28"/>
      <c r="AY327" s="28"/>
      <c r="AZ327" s="28"/>
      <c r="BA327" s="28"/>
      <c r="BB327" s="28"/>
      <c r="BC327" s="28"/>
      <c r="BD327" s="28"/>
      <c r="BE327" s="28"/>
      <c r="BF327" s="28"/>
      <c r="BG327" s="28"/>
      <c r="BH327" s="28"/>
      <c r="BI327" s="28"/>
      <c r="BJ327" s="28"/>
      <c r="BK327" s="28"/>
      <c r="BL327" s="28"/>
      <c r="BM327" s="28"/>
      <c r="BN327" s="28"/>
      <c r="BO327" s="28"/>
      <c r="BP327" s="28"/>
      <c r="BQ327" s="28"/>
      <c r="BR327" s="28"/>
      <c r="BS327" s="28"/>
      <c r="BT327" s="28"/>
      <c r="BU327" s="28"/>
      <c r="BV327" s="28"/>
      <c r="BW327" s="28"/>
      <c r="BX327" s="28"/>
      <c r="BY327" s="28"/>
      <c r="BZ327" s="28"/>
      <c r="CA327" s="28"/>
      <c r="CB327" s="28"/>
      <c r="CC327" s="28"/>
      <c r="CD327" s="28"/>
      <c r="CE327" s="28"/>
      <c r="CF327" s="28"/>
      <c r="CG327" s="28"/>
      <c r="CH327" s="28"/>
      <c r="CI327" s="28"/>
      <c r="CJ327" s="28"/>
      <c r="CK327" s="28"/>
      <c r="CL327" s="28"/>
    </row>
    <row r="328" spans="5:121" ht="15" hidden="1" customHeight="1">
      <c r="E328" s="28"/>
      <c r="F328" s="28"/>
      <c r="G328" s="28"/>
      <c r="H328" s="28"/>
      <c r="I328" s="28"/>
      <c r="J328" s="28"/>
      <c r="K328" s="28"/>
      <c r="L328" s="28"/>
      <c r="M328" s="28"/>
      <c r="N328" s="28"/>
      <c r="O328" s="28"/>
      <c r="P328" s="28"/>
      <c r="Q328" s="28"/>
      <c r="R328" s="28"/>
      <c r="S328" s="28"/>
      <c r="T328" s="28"/>
      <c r="U328" s="28"/>
      <c r="V328" s="28"/>
      <c r="W328" s="28"/>
      <c r="X328" s="28"/>
      <c r="Y328" s="28"/>
      <c r="Z328" s="28"/>
      <c r="AA328" s="28"/>
      <c r="AB328" s="28"/>
      <c r="AC328" s="28"/>
      <c r="AD328" s="28"/>
      <c r="AE328" s="28"/>
      <c r="AF328" s="28"/>
      <c r="AG328" s="28"/>
      <c r="AH328" s="28"/>
      <c r="AI328" s="28"/>
      <c r="AJ328" s="28"/>
      <c r="AK328" s="28"/>
      <c r="AL328" s="28"/>
      <c r="AM328" s="28"/>
      <c r="AN328" s="28"/>
      <c r="AO328" s="28"/>
      <c r="AP328" s="28"/>
      <c r="AQ328" s="28"/>
      <c r="AR328" s="28"/>
      <c r="AS328" s="28"/>
      <c r="AT328" s="28"/>
      <c r="AU328" s="28"/>
      <c r="AV328" s="28"/>
      <c r="AW328" s="28"/>
      <c r="AX328" s="28"/>
      <c r="AY328" s="28"/>
      <c r="AZ328" s="28"/>
      <c r="BA328" s="28"/>
      <c r="BB328" s="28"/>
      <c r="BC328" s="28"/>
      <c r="BD328" s="28"/>
      <c r="BE328" s="28"/>
      <c r="BF328" s="28"/>
      <c r="BG328" s="28"/>
      <c r="BH328" s="28"/>
      <c r="BI328" s="28"/>
      <c r="BJ328" s="28"/>
      <c r="BK328" s="28"/>
      <c r="BL328" s="28"/>
      <c r="BM328" s="28"/>
      <c r="BN328" s="28"/>
      <c r="BO328" s="28"/>
      <c r="BP328" s="28"/>
      <c r="BQ328" s="28"/>
      <c r="BR328" s="28"/>
      <c r="BS328" s="28"/>
      <c r="BT328" s="28"/>
      <c r="BU328" s="28"/>
      <c r="BV328" s="28"/>
      <c r="BW328" s="28"/>
      <c r="BX328" s="28"/>
      <c r="BY328" s="28"/>
      <c r="BZ328" s="28"/>
      <c r="CA328" s="28"/>
      <c r="CB328" s="28"/>
      <c r="CC328" s="28"/>
      <c r="CD328" s="28"/>
      <c r="CE328" s="28"/>
      <c r="CF328" s="28"/>
      <c r="CG328" s="28"/>
      <c r="CH328" s="28"/>
      <c r="CI328" s="28"/>
      <c r="CJ328" s="28"/>
      <c r="CK328" s="28"/>
      <c r="CL328" s="28"/>
    </row>
    <row r="329" spans="5:121" ht="15" hidden="1" customHeight="1">
      <c r="E329" s="28"/>
      <c r="F329" s="28"/>
      <c r="G329" s="28"/>
      <c r="H329" s="28"/>
      <c r="I329" s="28"/>
      <c r="J329" s="28"/>
      <c r="K329" s="28"/>
      <c r="L329" s="28"/>
      <c r="M329" s="28"/>
      <c r="N329" s="28"/>
      <c r="O329" s="28"/>
      <c r="P329" s="28"/>
      <c r="Q329" s="28"/>
      <c r="R329" s="28"/>
      <c r="S329" s="28"/>
      <c r="T329" s="28"/>
      <c r="U329" s="28"/>
      <c r="V329" s="28"/>
      <c r="W329" s="28"/>
      <c r="X329" s="28"/>
      <c r="Y329" s="28"/>
      <c r="Z329" s="28"/>
      <c r="AA329" s="28"/>
      <c r="AB329" s="28"/>
      <c r="AC329" s="28"/>
      <c r="AD329" s="28"/>
      <c r="AE329" s="28"/>
      <c r="AF329" s="28"/>
      <c r="AG329" s="28"/>
      <c r="AH329" s="28"/>
      <c r="AI329" s="28"/>
      <c r="AJ329" s="28"/>
      <c r="AK329" s="28"/>
      <c r="AL329" s="28"/>
      <c r="AM329" s="28"/>
      <c r="AN329" s="28"/>
      <c r="AO329" s="28"/>
      <c r="AP329" s="28"/>
      <c r="AQ329" s="28"/>
      <c r="AR329" s="28"/>
      <c r="AS329" s="28"/>
      <c r="AT329" s="28"/>
      <c r="AU329" s="28"/>
      <c r="AV329" s="28"/>
      <c r="AW329" s="28"/>
      <c r="AX329" s="28"/>
      <c r="AY329" s="28"/>
      <c r="AZ329" s="28"/>
      <c r="BA329" s="28"/>
      <c r="BB329" s="28"/>
      <c r="BC329" s="28"/>
      <c r="BD329" s="28"/>
      <c r="BE329" s="28"/>
      <c r="BF329" s="28"/>
      <c r="BG329" s="28"/>
      <c r="BH329" s="28"/>
      <c r="BI329" s="28"/>
      <c r="BJ329" s="28"/>
      <c r="BK329" s="28"/>
      <c r="BL329" s="28"/>
      <c r="BM329" s="28"/>
      <c r="BN329" s="28"/>
      <c r="BO329" s="28"/>
      <c r="BP329" s="28"/>
      <c r="BQ329" s="28"/>
      <c r="BR329" s="28"/>
      <c r="BS329" s="28"/>
      <c r="BT329" s="28"/>
      <c r="BU329" s="28"/>
      <c r="BV329" s="28"/>
      <c r="BW329" s="28"/>
      <c r="BX329" s="28"/>
      <c r="BY329" s="28"/>
      <c r="BZ329" s="28"/>
      <c r="CA329" s="28"/>
      <c r="CB329" s="28"/>
      <c r="CC329" s="28"/>
      <c r="CD329" s="28"/>
      <c r="CE329" s="28"/>
      <c r="CF329" s="28"/>
      <c r="CG329" s="28"/>
      <c r="CH329" s="28"/>
      <c r="CI329" s="28"/>
      <c r="CJ329" s="28"/>
      <c r="CK329" s="28"/>
      <c r="CL329" s="28"/>
    </row>
    <row r="330" spans="5:121" ht="15" hidden="1" customHeight="1">
      <c r="E330" s="28"/>
      <c r="F330" s="28"/>
      <c r="G330" s="28"/>
      <c r="H330" s="28"/>
      <c r="I330" s="28"/>
      <c r="J330" s="28"/>
      <c r="K330" s="28"/>
      <c r="L330" s="28"/>
      <c r="M330" s="28"/>
      <c r="N330" s="28"/>
      <c r="O330" s="28"/>
      <c r="P330" s="28"/>
      <c r="Q330" s="28"/>
      <c r="R330" s="28"/>
      <c r="S330" s="28"/>
      <c r="T330" s="28"/>
      <c r="U330" s="28"/>
      <c r="V330" s="28"/>
      <c r="W330" s="28"/>
      <c r="X330" s="28"/>
      <c r="Y330" s="28"/>
      <c r="Z330" s="28"/>
      <c r="AA330" s="28"/>
      <c r="AB330" s="28"/>
      <c r="AC330" s="28"/>
      <c r="AD330" s="28"/>
      <c r="AE330" s="28"/>
      <c r="AF330" s="28"/>
      <c r="AG330" s="28"/>
      <c r="AH330" s="28"/>
      <c r="AI330" s="28"/>
      <c r="AJ330" s="28"/>
      <c r="AK330" s="28"/>
      <c r="AL330" s="28"/>
      <c r="AM330" s="28"/>
      <c r="AN330" s="28"/>
      <c r="AO330" s="28"/>
      <c r="AP330" s="28"/>
      <c r="AQ330" s="28"/>
      <c r="AR330" s="28"/>
      <c r="AS330" s="28"/>
      <c r="AT330" s="28"/>
      <c r="AU330" s="28"/>
      <c r="AV330" s="28"/>
      <c r="AW330" s="28"/>
      <c r="AX330" s="28"/>
      <c r="AY330" s="28"/>
      <c r="AZ330" s="28"/>
      <c r="BA330" s="28"/>
      <c r="BB330" s="28"/>
      <c r="BC330" s="28"/>
      <c r="BD330" s="28"/>
      <c r="BE330" s="28"/>
      <c r="BF330" s="28"/>
      <c r="BG330" s="28"/>
      <c r="BH330" s="28"/>
      <c r="BI330" s="28"/>
      <c r="BJ330" s="28"/>
      <c r="BK330" s="28"/>
      <c r="BL330" s="28"/>
      <c r="BM330" s="28"/>
      <c r="BN330" s="28"/>
      <c r="BO330" s="28"/>
      <c r="BP330" s="28"/>
      <c r="BQ330" s="28"/>
      <c r="BR330" s="28"/>
      <c r="BS330" s="28"/>
      <c r="BT330" s="28"/>
      <c r="BU330" s="28"/>
      <c r="BV330" s="28"/>
      <c r="BW330" s="28"/>
      <c r="BX330" s="28"/>
      <c r="BY330" s="28"/>
      <c r="BZ330" s="28"/>
      <c r="CA330" s="28"/>
      <c r="CB330" s="28"/>
      <c r="CC330" s="28"/>
      <c r="CD330" s="28"/>
      <c r="CE330" s="28"/>
      <c r="CF330" s="28"/>
      <c r="CG330" s="28"/>
      <c r="CH330" s="28"/>
      <c r="CI330" s="28"/>
      <c r="CJ330" s="28"/>
      <c r="CK330" s="28"/>
      <c r="CL330" s="28"/>
    </row>
    <row r="331" spans="5:121" ht="15" hidden="1" customHeight="1">
      <c r="E331" s="28"/>
      <c r="F331" s="28"/>
      <c r="G331" s="28"/>
      <c r="H331" s="28"/>
      <c r="I331" s="28"/>
      <c r="J331" s="28"/>
      <c r="K331" s="28"/>
      <c r="L331" s="28"/>
      <c r="M331" s="28"/>
      <c r="N331" s="28"/>
      <c r="O331" s="28"/>
      <c r="P331" s="28"/>
      <c r="Q331" s="28"/>
      <c r="R331" s="28"/>
      <c r="S331" s="28"/>
      <c r="T331" s="28"/>
      <c r="U331" s="28"/>
      <c r="V331" s="28"/>
      <c r="W331" s="28"/>
      <c r="X331" s="28"/>
      <c r="Y331" s="28"/>
      <c r="Z331" s="28"/>
      <c r="AA331" s="28"/>
      <c r="AB331" s="28"/>
      <c r="AC331" s="28"/>
      <c r="AD331" s="28"/>
      <c r="AE331" s="28"/>
      <c r="AF331" s="28"/>
      <c r="AG331" s="28"/>
      <c r="AH331" s="28"/>
      <c r="AI331" s="28"/>
      <c r="AJ331" s="28"/>
      <c r="AK331" s="28"/>
      <c r="AL331" s="28"/>
      <c r="AM331" s="28"/>
      <c r="AN331" s="28"/>
      <c r="AO331" s="28"/>
      <c r="AP331" s="28"/>
      <c r="AQ331" s="28"/>
      <c r="AR331" s="28"/>
      <c r="AS331" s="28"/>
      <c r="AT331" s="28"/>
      <c r="AU331" s="28"/>
      <c r="AV331" s="28"/>
      <c r="AW331" s="28"/>
      <c r="AX331" s="28"/>
      <c r="AY331" s="28"/>
      <c r="AZ331" s="28"/>
      <c r="BA331" s="28"/>
      <c r="BB331" s="28"/>
      <c r="BC331" s="28"/>
      <c r="BD331" s="28"/>
      <c r="BE331" s="28"/>
      <c r="BF331" s="28"/>
      <c r="BG331" s="28"/>
      <c r="BH331" s="28"/>
      <c r="BI331" s="28"/>
      <c r="BJ331" s="28"/>
      <c r="BK331" s="28"/>
      <c r="BL331" s="28"/>
      <c r="BM331" s="28"/>
      <c r="BN331" s="28"/>
      <c r="BO331" s="28"/>
      <c r="BP331" s="28"/>
      <c r="BQ331" s="28"/>
      <c r="BR331" s="28"/>
      <c r="BS331" s="28"/>
      <c r="BT331" s="28"/>
      <c r="BU331" s="28"/>
      <c r="BV331" s="28"/>
      <c r="BW331" s="28"/>
      <c r="BX331" s="28"/>
      <c r="BY331" s="28"/>
      <c r="BZ331" s="28"/>
      <c r="CA331" s="28"/>
      <c r="CB331" s="28"/>
      <c r="CC331" s="28"/>
      <c r="CD331" s="28"/>
      <c r="CE331" s="28"/>
      <c r="CF331" s="28"/>
      <c r="CG331" s="28"/>
      <c r="CH331" s="28"/>
      <c r="CI331" s="28"/>
      <c r="CJ331" s="28"/>
      <c r="CK331" s="28"/>
      <c r="CL331" s="28"/>
    </row>
    <row r="332" spans="5:121" ht="15" hidden="1" customHeight="1">
      <c r="E332" s="28"/>
      <c r="F332" s="28"/>
      <c r="G332" s="28"/>
      <c r="H332" s="28"/>
      <c r="I332" s="28"/>
      <c r="J332" s="28"/>
      <c r="K332" s="28"/>
      <c r="L332" s="28"/>
      <c r="M332" s="28"/>
      <c r="N332" s="28"/>
      <c r="O332" s="28"/>
      <c r="P332" s="28"/>
      <c r="Q332" s="28"/>
      <c r="R332" s="28"/>
      <c r="S332" s="28"/>
      <c r="T332" s="28"/>
      <c r="U332" s="28"/>
      <c r="V332" s="28"/>
      <c r="W332" s="28"/>
      <c r="X332" s="28"/>
      <c r="Y332" s="28"/>
      <c r="Z332" s="28"/>
      <c r="AA332" s="28"/>
      <c r="AB332" s="28"/>
      <c r="AC332" s="28"/>
      <c r="AD332" s="28"/>
      <c r="AE332" s="28"/>
      <c r="AF332" s="28"/>
      <c r="AG332" s="28"/>
      <c r="AH332" s="28"/>
      <c r="AI332" s="28"/>
      <c r="AJ332" s="28"/>
      <c r="AK332" s="28"/>
      <c r="AL332" s="28"/>
      <c r="AM332" s="28"/>
      <c r="AN332" s="28"/>
      <c r="AO332" s="28"/>
      <c r="AP332" s="28"/>
      <c r="AQ332" s="28"/>
      <c r="AR332" s="28"/>
      <c r="AS332" s="28"/>
      <c r="AT332" s="28"/>
      <c r="AU332" s="28"/>
      <c r="AV332" s="28"/>
      <c r="AW332" s="28"/>
      <c r="AX332" s="28"/>
      <c r="AY332" s="28"/>
      <c r="AZ332" s="28"/>
      <c r="BA332" s="28"/>
      <c r="BB332" s="28"/>
      <c r="BC332" s="28"/>
      <c r="BD332" s="28"/>
      <c r="BE332" s="28"/>
      <c r="BF332" s="28"/>
      <c r="BG332" s="28"/>
      <c r="BH332" s="28"/>
      <c r="BI332" s="28"/>
      <c r="BJ332" s="28"/>
      <c r="BK332" s="28"/>
      <c r="BL332" s="28"/>
      <c r="BM332" s="28"/>
      <c r="BN332" s="28"/>
      <c r="BO332" s="28"/>
      <c r="BP332" s="28"/>
      <c r="BQ332" s="28"/>
      <c r="BR332" s="28"/>
      <c r="BS332" s="28"/>
      <c r="BT332" s="28"/>
      <c r="BU332" s="28"/>
      <c r="BV332" s="28"/>
      <c r="BW332" s="28"/>
      <c r="BX332" s="28"/>
      <c r="BY332" s="28"/>
      <c r="BZ332" s="28"/>
      <c r="CA332" s="28"/>
      <c r="CB332" s="28"/>
      <c r="CC332" s="28"/>
      <c r="CD332" s="28"/>
      <c r="CE332" s="28"/>
      <c r="CF332" s="28"/>
      <c r="CG332" s="28"/>
      <c r="CH332" s="28"/>
      <c r="CI332" s="28"/>
      <c r="CJ332" s="28"/>
      <c r="CK332" s="28"/>
      <c r="CL332" s="28"/>
    </row>
    <row r="333" spans="5:121" ht="15" hidden="1" customHeight="1">
      <c r="E333" s="28"/>
      <c r="F333" s="28"/>
      <c r="G333" s="28"/>
      <c r="H333" s="28"/>
      <c r="I333" s="28"/>
      <c r="J333" s="28"/>
      <c r="K333" s="28"/>
      <c r="L333" s="28"/>
      <c r="M333" s="28"/>
      <c r="N333" s="28"/>
      <c r="O333" s="28"/>
      <c r="P333" s="28"/>
      <c r="Q333" s="28"/>
      <c r="R333" s="28"/>
      <c r="S333" s="28"/>
      <c r="T333" s="28"/>
      <c r="U333" s="28"/>
      <c r="V333" s="28"/>
      <c r="W333" s="28"/>
      <c r="X333" s="28"/>
      <c r="Y333" s="28"/>
      <c r="Z333" s="28"/>
      <c r="AA333" s="28"/>
      <c r="AB333" s="28"/>
      <c r="AC333" s="28"/>
      <c r="AD333" s="28"/>
      <c r="AE333" s="28"/>
      <c r="AF333" s="28"/>
      <c r="AG333" s="28"/>
      <c r="AH333" s="28"/>
      <c r="AI333" s="28"/>
      <c r="AJ333" s="28"/>
      <c r="AK333" s="28"/>
      <c r="AL333" s="28"/>
      <c r="AM333" s="28"/>
      <c r="AN333" s="28"/>
      <c r="AO333" s="28"/>
      <c r="AP333" s="28"/>
      <c r="AQ333" s="28"/>
      <c r="AR333" s="28"/>
      <c r="AS333" s="28"/>
      <c r="AT333" s="28"/>
      <c r="AU333" s="28"/>
      <c r="AV333" s="28"/>
      <c r="AW333" s="28"/>
      <c r="AX333" s="28"/>
      <c r="AY333" s="28"/>
      <c r="AZ333" s="28"/>
      <c r="BA333" s="28"/>
      <c r="BB333" s="28"/>
      <c r="BC333" s="28"/>
      <c r="BD333" s="28"/>
      <c r="BE333" s="28"/>
      <c r="BF333" s="28"/>
      <c r="BG333" s="28"/>
      <c r="BH333" s="28"/>
      <c r="BI333" s="28"/>
      <c r="BJ333" s="28"/>
      <c r="BK333" s="28"/>
      <c r="BL333" s="28"/>
      <c r="BM333" s="28"/>
      <c r="BN333" s="28"/>
      <c r="BO333" s="28"/>
      <c r="BP333" s="28"/>
      <c r="BQ333" s="28"/>
      <c r="BR333" s="28"/>
      <c r="BS333" s="28"/>
      <c r="BT333" s="28"/>
      <c r="BU333" s="28"/>
      <c r="BV333" s="28"/>
      <c r="BW333" s="28"/>
      <c r="BX333" s="28"/>
      <c r="BY333" s="28"/>
      <c r="BZ333" s="28"/>
      <c r="CA333" s="28"/>
      <c r="CB333" s="28"/>
      <c r="CC333" s="28"/>
      <c r="CD333" s="28"/>
      <c r="CE333" s="28"/>
      <c r="CF333" s="28"/>
      <c r="CG333" s="28"/>
      <c r="CH333" s="28"/>
      <c r="CI333" s="28"/>
      <c r="CJ333" s="28"/>
      <c r="CK333" s="28"/>
      <c r="CL333" s="28"/>
    </row>
    <row r="334" spans="5:121" ht="15" hidden="1" customHeight="1">
      <c r="E334" s="28"/>
      <c r="F334" s="28"/>
      <c r="G334" s="28"/>
      <c r="H334" s="28"/>
      <c r="I334" s="28"/>
      <c r="J334" s="28"/>
      <c r="K334" s="28"/>
      <c r="L334" s="28"/>
      <c r="M334" s="28"/>
      <c r="N334" s="28"/>
      <c r="O334" s="28"/>
      <c r="P334" s="28"/>
      <c r="Q334" s="28"/>
      <c r="R334" s="28"/>
      <c r="S334" s="28"/>
      <c r="T334" s="28"/>
      <c r="U334" s="28"/>
      <c r="V334" s="28"/>
      <c r="W334" s="28"/>
      <c r="X334" s="28"/>
      <c r="Y334" s="28"/>
      <c r="Z334" s="28"/>
      <c r="AA334" s="28"/>
      <c r="AB334" s="28"/>
      <c r="AC334" s="28"/>
      <c r="AD334" s="28"/>
      <c r="AE334" s="28"/>
      <c r="AF334" s="28"/>
      <c r="AG334" s="28"/>
      <c r="AH334" s="28"/>
      <c r="AI334" s="28"/>
      <c r="AJ334" s="28"/>
      <c r="AK334" s="28"/>
      <c r="AL334" s="28"/>
      <c r="AM334" s="28"/>
      <c r="AN334" s="28"/>
      <c r="AO334" s="28"/>
      <c r="AP334" s="28"/>
      <c r="AQ334" s="28"/>
      <c r="AR334" s="28"/>
      <c r="AS334" s="28"/>
      <c r="AT334" s="28"/>
      <c r="AU334" s="28"/>
      <c r="AV334" s="28"/>
      <c r="AW334" s="28"/>
      <c r="AX334" s="28"/>
      <c r="AY334" s="28"/>
      <c r="AZ334" s="28"/>
      <c r="BA334" s="28"/>
      <c r="BB334" s="28"/>
      <c r="BC334" s="28"/>
      <c r="BD334" s="28"/>
      <c r="BE334" s="28"/>
      <c r="BF334" s="28"/>
      <c r="BG334" s="28"/>
      <c r="BH334" s="28"/>
      <c r="BI334" s="28"/>
      <c r="BJ334" s="28"/>
      <c r="BK334" s="28"/>
      <c r="BL334" s="28"/>
      <c r="BM334" s="28"/>
      <c r="BN334" s="28"/>
      <c r="BO334" s="28"/>
      <c r="BP334" s="28"/>
      <c r="BQ334" s="28"/>
      <c r="BR334" s="28"/>
      <c r="BS334" s="28"/>
      <c r="BT334" s="28"/>
      <c r="BU334" s="28"/>
      <c r="BV334" s="28"/>
      <c r="BW334" s="28"/>
      <c r="BX334" s="28"/>
      <c r="BY334" s="28"/>
      <c r="BZ334" s="28"/>
      <c r="CA334" s="28"/>
      <c r="CB334" s="28"/>
      <c r="CC334" s="28"/>
      <c r="CD334" s="28"/>
      <c r="CE334" s="28"/>
      <c r="CF334" s="28"/>
      <c r="CG334" s="28"/>
      <c r="CH334" s="28"/>
      <c r="CI334" s="28"/>
      <c r="CJ334" s="28"/>
      <c r="CK334" s="28"/>
      <c r="CL334" s="28"/>
    </row>
    <row r="335" spans="5:121" ht="15" hidden="1" customHeight="1">
      <c r="E335" s="28"/>
      <c r="F335" s="28"/>
      <c r="G335" s="28"/>
      <c r="H335" s="28"/>
      <c r="I335" s="28"/>
      <c r="J335" s="28"/>
      <c r="K335" s="28"/>
      <c r="L335" s="28"/>
      <c r="M335" s="28"/>
      <c r="N335" s="28"/>
      <c r="O335" s="28"/>
      <c r="P335" s="28"/>
      <c r="Q335" s="28"/>
      <c r="R335" s="28"/>
      <c r="S335" s="28"/>
      <c r="T335" s="28"/>
      <c r="U335" s="28"/>
      <c r="V335" s="28"/>
      <c r="W335" s="28"/>
      <c r="X335" s="28"/>
      <c r="Y335" s="28"/>
      <c r="Z335" s="28"/>
      <c r="AA335" s="28"/>
      <c r="AB335" s="28"/>
      <c r="AC335" s="28"/>
      <c r="AD335" s="28"/>
      <c r="AE335" s="28"/>
      <c r="AF335" s="28"/>
      <c r="AG335" s="28"/>
      <c r="AH335" s="28"/>
      <c r="AI335" s="28"/>
      <c r="AJ335" s="28"/>
      <c r="AK335" s="28"/>
      <c r="AL335" s="28"/>
      <c r="AM335" s="28"/>
      <c r="AN335" s="28"/>
      <c r="AO335" s="28"/>
      <c r="AP335" s="28"/>
      <c r="AQ335" s="28"/>
      <c r="AR335" s="28"/>
      <c r="AS335" s="28"/>
      <c r="AT335" s="28"/>
      <c r="AU335" s="28"/>
      <c r="AV335" s="28"/>
      <c r="AW335" s="28"/>
      <c r="AX335" s="28"/>
      <c r="AY335" s="28"/>
      <c r="AZ335" s="28"/>
      <c r="BA335" s="28"/>
      <c r="BB335" s="28"/>
      <c r="BC335" s="28"/>
      <c r="BD335" s="28"/>
      <c r="BE335" s="28"/>
      <c r="BF335" s="28"/>
      <c r="BG335" s="28"/>
      <c r="BH335" s="28"/>
      <c r="BI335" s="28"/>
      <c r="BJ335" s="28"/>
      <c r="BK335" s="28"/>
      <c r="BL335" s="28"/>
      <c r="BM335" s="28"/>
      <c r="BN335" s="28"/>
      <c r="BO335" s="28"/>
      <c r="BP335" s="28"/>
      <c r="BQ335" s="28"/>
      <c r="BR335" s="28"/>
      <c r="BS335" s="28"/>
      <c r="BT335" s="28"/>
      <c r="BU335" s="28"/>
      <c r="BV335" s="28"/>
      <c r="BW335" s="28"/>
      <c r="BX335" s="28"/>
      <c r="BY335" s="28"/>
      <c r="BZ335" s="28"/>
      <c r="CA335" s="28"/>
      <c r="CB335" s="28"/>
      <c r="CC335" s="28"/>
      <c r="CD335" s="28"/>
      <c r="CE335" s="28"/>
      <c r="CF335" s="28"/>
      <c r="CG335" s="28"/>
      <c r="CH335" s="28"/>
      <c r="CI335" s="28"/>
      <c r="CJ335" s="28"/>
      <c r="CK335" s="28"/>
      <c r="CL335" s="28"/>
    </row>
    <row r="336" spans="5:121" ht="15" hidden="1" customHeight="1">
      <c r="E336" s="28"/>
      <c r="F336" s="28"/>
      <c r="G336" s="28"/>
      <c r="H336" s="28"/>
      <c r="I336" s="28"/>
      <c r="J336" s="28"/>
      <c r="K336" s="28"/>
      <c r="L336" s="28"/>
      <c r="M336" s="28"/>
      <c r="N336" s="28"/>
      <c r="O336" s="28"/>
      <c r="P336" s="28"/>
      <c r="Q336" s="28"/>
      <c r="R336" s="28"/>
      <c r="S336" s="28"/>
      <c r="T336" s="28"/>
      <c r="U336" s="28"/>
      <c r="V336" s="28"/>
      <c r="W336" s="28"/>
      <c r="X336" s="28"/>
      <c r="Y336" s="28"/>
      <c r="Z336" s="28"/>
      <c r="AA336" s="28"/>
      <c r="AB336" s="28"/>
      <c r="AC336" s="28"/>
      <c r="AD336" s="28"/>
      <c r="AE336" s="28"/>
      <c r="AF336" s="28"/>
      <c r="AG336" s="28"/>
      <c r="AH336" s="28"/>
      <c r="AI336" s="28"/>
      <c r="AJ336" s="28"/>
      <c r="AK336" s="28"/>
      <c r="AL336" s="28"/>
      <c r="AM336" s="28"/>
      <c r="AN336" s="28"/>
      <c r="AO336" s="28"/>
      <c r="AP336" s="28"/>
      <c r="AQ336" s="28"/>
      <c r="AR336" s="28"/>
      <c r="AS336" s="28"/>
      <c r="AT336" s="28"/>
      <c r="AU336" s="28"/>
      <c r="AV336" s="28"/>
      <c r="AW336" s="28"/>
      <c r="AX336" s="28"/>
      <c r="AY336" s="28"/>
      <c r="AZ336" s="28"/>
      <c r="BA336" s="28"/>
      <c r="BB336" s="28"/>
      <c r="BC336" s="28"/>
      <c r="BD336" s="28"/>
      <c r="BE336" s="28"/>
      <c r="BF336" s="28"/>
      <c r="BG336" s="28"/>
      <c r="BH336" s="28"/>
      <c r="BI336" s="28"/>
      <c r="BJ336" s="28"/>
      <c r="BK336" s="28"/>
      <c r="BL336" s="28"/>
      <c r="BM336" s="28"/>
      <c r="BN336" s="28"/>
      <c r="BO336" s="28"/>
      <c r="BP336" s="28"/>
      <c r="BQ336" s="28"/>
      <c r="BR336" s="28"/>
      <c r="BS336" s="28"/>
      <c r="BT336" s="28"/>
      <c r="BU336" s="28"/>
      <c r="BV336" s="28"/>
      <c r="BW336" s="28"/>
      <c r="BX336" s="28"/>
      <c r="BY336" s="28"/>
      <c r="BZ336" s="28"/>
      <c r="CA336" s="28"/>
      <c r="CB336" s="28"/>
      <c r="CC336" s="28"/>
      <c r="CD336" s="28"/>
      <c r="CE336" s="28"/>
      <c r="CF336" s="28"/>
      <c r="CG336" s="28"/>
      <c r="CH336" s="28"/>
      <c r="CI336" s="28"/>
      <c r="CJ336" s="28"/>
      <c r="CK336" s="28"/>
      <c r="CL336" s="28"/>
    </row>
    <row r="337" spans="5:90" ht="15" hidden="1" customHeight="1">
      <c r="E337" s="28"/>
      <c r="F337" s="28"/>
      <c r="G337" s="28"/>
      <c r="H337" s="28"/>
      <c r="I337" s="28"/>
      <c r="J337" s="28"/>
      <c r="K337" s="28"/>
      <c r="L337" s="28"/>
      <c r="M337" s="28"/>
      <c r="N337" s="28"/>
      <c r="O337" s="28"/>
      <c r="P337" s="28"/>
      <c r="Q337" s="28"/>
      <c r="R337" s="28"/>
      <c r="S337" s="28"/>
      <c r="T337" s="28"/>
      <c r="U337" s="28"/>
      <c r="V337" s="28"/>
      <c r="W337" s="28"/>
      <c r="X337" s="28"/>
      <c r="Y337" s="28"/>
      <c r="Z337" s="28"/>
      <c r="AA337" s="28"/>
      <c r="AB337" s="28"/>
      <c r="AC337" s="28"/>
      <c r="AD337" s="28"/>
      <c r="AE337" s="28"/>
      <c r="AF337" s="28"/>
      <c r="AG337" s="28"/>
      <c r="AH337" s="28"/>
      <c r="AI337" s="28"/>
      <c r="AJ337" s="28"/>
      <c r="AK337" s="28"/>
      <c r="AL337" s="28"/>
      <c r="AM337" s="28"/>
      <c r="AN337" s="28"/>
      <c r="AO337" s="28"/>
      <c r="AP337" s="28"/>
      <c r="AQ337" s="28"/>
      <c r="AR337" s="28"/>
      <c r="AS337" s="28"/>
      <c r="AT337" s="28"/>
      <c r="AU337" s="28"/>
      <c r="AV337" s="28"/>
      <c r="AW337" s="28"/>
      <c r="AX337" s="28"/>
      <c r="AY337" s="28"/>
      <c r="AZ337" s="28"/>
      <c r="BA337" s="28"/>
      <c r="BB337" s="28"/>
      <c r="BC337" s="28"/>
      <c r="BD337" s="28"/>
      <c r="BE337" s="28"/>
      <c r="BF337" s="28"/>
      <c r="BG337" s="28"/>
      <c r="BH337" s="28"/>
      <c r="BI337" s="28"/>
      <c r="BJ337" s="28"/>
      <c r="BK337" s="28"/>
      <c r="BL337" s="28"/>
      <c r="BM337" s="28"/>
      <c r="BN337" s="28"/>
      <c r="BO337" s="28"/>
      <c r="BP337" s="28"/>
      <c r="BQ337" s="28"/>
      <c r="BR337" s="28"/>
      <c r="BS337" s="28"/>
      <c r="BT337" s="28"/>
      <c r="BU337" s="28"/>
      <c r="BV337" s="28"/>
      <c r="BW337" s="28"/>
      <c r="BX337" s="28"/>
      <c r="BY337" s="28"/>
      <c r="BZ337" s="28"/>
      <c r="CA337" s="28"/>
      <c r="CB337" s="28"/>
      <c r="CC337" s="28"/>
      <c r="CD337" s="28"/>
      <c r="CE337" s="28"/>
      <c r="CF337" s="28"/>
      <c r="CG337" s="28"/>
      <c r="CH337" s="28"/>
      <c r="CI337" s="28"/>
      <c r="CJ337" s="28"/>
      <c r="CK337" s="28"/>
      <c r="CL337" s="28"/>
    </row>
    <row r="338" spans="5:90" ht="15" hidden="1" customHeight="1">
      <c r="E338" s="28"/>
      <c r="F338" s="28"/>
      <c r="G338" s="28"/>
      <c r="H338" s="28"/>
      <c r="I338" s="28"/>
      <c r="J338" s="28"/>
      <c r="K338" s="28"/>
      <c r="L338" s="28"/>
      <c r="M338" s="28"/>
      <c r="N338" s="28"/>
      <c r="O338" s="28"/>
      <c r="P338" s="28"/>
      <c r="Q338" s="28"/>
      <c r="R338" s="28"/>
      <c r="S338" s="28"/>
      <c r="T338" s="28"/>
      <c r="U338" s="28"/>
      <c r="V338" s="28"/>
      <c r="W338" s="28"/>
      <c r="X338" s="28"/>
      <c r="Y338" s="28"/>
      <c r="Z338" s="28"/>
      <c r="AA338" s="28"/>
      <c r="AB338" s="28"/>
      <c r="AC338" s="28"/>
      <c r="AD338" s="28"/>
      <c r="AE338" s="28"/>
      <c r="AF338" s="28"/>
      <c r="AG338" s="28"/>
      <c r="AH338" s="28"/>
      <c r="AI338" s="28"/>
      <c r="AJ338" s="28"/>
      <c r="AK338" s="28"/>
      <c r="AL338" s="28"/>
      <c r="AM338" s="28"/>
      <c r="AN338" s="28"/>
      <c r="AO338" s="28"/>
      <c r="AP338" s="28"/>
      <c r="AQ338" s="28"/>
      <c r="AR338" s="28"/>
      <c r="AS338" s="28"/>
      <c r="AT338" s="28"/>
      <c r="AU338" s="28"/>
      <c r="AV338" s="28"/>
      <c r="AW338" s="28"/>
      <c r="AX338" s="28"/>
      <c r="AY338" s="28"/>
      <c r="AZ338" s="28"/>
      <c r="BA338" s="28"/>
      <c r="BB338" s="28"/>
      <c r="BC338" s="28"/>
      <c r="BD338" s="28"/>
      <c r="BE338" s="28"/>
      <c r="BF338" s="28"/>
      <c r="BG338" s="28"/>
      <c r="BH338" s="28"/>
      <c r="BI338" s="28"/>
      <c r="BJ338" s="28"/>
      <c r="BK338" s="28"/>
      <c r="BL338" s="28"/>
      <c r="BM338" s="28"/>
      <c r="BN338" s="28"/>
      <c r="BO338" s="28"/>
      <c r="BP338" s="28"/>
      <c r="BQ338" s="28"/>
      <c r="BR338" s="28"/>
      <c r="BS338" s="28"/>
      <c r="BT338" s="28"/>
      <c r="BU338" s="28"/>
      <c r="BV338" s="28"/>
      <c r="BW338" s="28"/>
      <c r="BX338" s="28"/>
      <c r="BY338" s="28"/>
      <c r="BZ338" s="28"/>
      <c r="CA338" s="28"/>
      <c r="CB338" s="28"/>
      <c r="CC338" s="28"/>
      <c r="CD338" s="28"/>
      <c r="CE338" s="28"/>
      <c r="CF338" s="28"/>
      <c r="CG338" s="28"/>
      <c r="CH338" s="28"/>
      <c r="CI338" s="28"/>
      <c r="CJ338" s="28"/>
      <c r="CK338" s="28"/>
      <c r="CL338" s="28"/>
    </row>
    <row r="339" spans="5:90" ht="15" hidden="1" customHeight="1">
      <c r="E339" s="28"/>
      <c r="F339" s="28"/>
      <c r="G339" s="28"/>
      <c r="H339" s="28"/>
      <c r="I339" s="28"/>
      <c r="J339" s="28"/>
      <c r="K339" s="28"/>
      <c r="L339" s="28"/>
      <c r="M339" s="28"/>
      <c r="N339" s="28"/>
      <c r="O339" s="28"/>
      <c r="P339" s="28"/>
      <c r="Q339" s="28"/>
      <c r="R339" s="28"/>
      <c r="S339" s="28"/>
      <c r="T339" s="28"/>
      <c r="U339" s="28"/>
      <c r="V339" s="28"/>
      <c r="W339" s="28"/>
      <c r="X339" s="28"/>
      <c r="Y339" s="28"/>
      <c r="Z339" s="28"/>
      <c r="AA339" s="28"/>
      <c r="AB339" s="28"/>
      <c r="AC339" s="28"/>
      <c r="AD339" s="28"/>
      <c r="AE339" s="28"/>
      <c r="AF339" s="28"/>
      <c r="AG339" s="28"/>
      <c r="AH339" s="28"/>
      <c r="AI339" s="28"/>
      <c r="AJ339" s="28"/>
      <c r="AK339" s="28"/>
      <c r="AL339" s="28"/>
      <c r="AM339" s="28"/>
      <c r="AN339" s="28"/>
      <c r="AO339" s="28"/>
      <c r="AP339" s="28"/>
      <c r="AQ339" s="28"/>
      <c r="AR339" s="28"/>
      <c r="AS339" s="28"/>
      <c r="AT339" s="28"/>
      <c r="AU339" s="28"/>
      <c r="AV339" s="28"/>
      <c r="AW339" s="28"/>
      <c r="AX339" s="28"/>
      <c r="AY339" s="28"/>
      <c r="AZ339" s="28"/>
      <c r="BA339" s="28"/>
      <c r="BB339" s="28"/>
      <c r="BC339" s="28"/>
      <c r="BD339" s="28"/>
      <c r="BE339" s="28"/>
      <c r="BF339" s="28"/>
      <c r="BG339" s="28"/>
      <c r="BH339" s="28"/>
      <c r="BI339" s="28"/>
      <c r="BJ339" s="28"/>
      <c r="BK339" s="28"/>
      <c r="BL339" s="28"/>
      <c r="BM339" s="28"/>
      <c r="BN339" s="28"/>
      <c r="BO339" s="28"/>
      <c r="BP339" s="28"/>
      <c r="BQ339" s="28"/>
      <c r="BR339" s="28"/>
      <c r="BS339" s="28"/>
      <c r="BT339" s="28"/>
      <c r="BU339" s="28"/>
      <c r="BV339" s="28"/>
      <c r="BW339" s="28"/>
      <c r="BX339" s="28"/>
      <c r="BY339" s="28"/>
      <c r="BZ339" s="28"/>
      <c r="CA339" s="28"/>
      <c r="CB339" s="28"/>
      <c r="CC339" s="28"/>
      <c r="CD339" s="28"/>
      <c r="CE339" s="28"/>
      <c r="CF339" s="28"/>
      <c r="CG339" s="28"/>
      <c r="CH339" s="28"/>
      <c r="CI339" s="28"/>
      <c r="CJ339" s="28"/>
      <c r="CK339" s="28"/>
      <c r="CL339" s="28"/>
    </row>
    <row r="340" spans="5:90" ht="15" hidden="1" customHeight="1">
      <c r="E340" s="28"/>
      <c r="F340" s="28"/>
      <c r="G340" s="28"/>
      <c r="H340" s="28"/>
      <c r="I340" s="28"/>
      <c r="J340" s="28"/>
      <c r="K340" s="28"/>
      <c r="L340" s="28"/>
      <c r="M340" s="28"/>
      <c r="N340" s="28"/>
      <c r="O340" s="28"/>
      <c r="P340" s="28"/>
      <c r="Q340" s="28"/>
      <c r="R340" s="28"/>
      <c r="S340" s="28"/>
      <c r="T340" s="28"/>
      <c r="U340" s="28"/>
      <c r="V340" s="28"/>
      <c r="W340" s="28"/>
      <c r="X340" s="28"/>
      <c r="Y340" s="28"/>
      <c r="Z340" s="28"/>
      <c r="AA340" s="28"/>
      <c r="AB340" s="28"/>
      <c r="AC340" s="28"/>
      <c r="AD340" s="28"/>
      <c r="AE340" s="28"/>
      <c r="AF340" s="28"/>
      <c r="AG340" s="28"/>
      <c r="AH340" s="28"/>
      <c r="AI340" s="28"/>
      <c r="AJ340" s="28"/>
      <c r="AK340" s="28"/>
      <c r="AL340" s="28"/>
      <c r="AM340" s="28"/>
      <c r="AN340" s="28"/>
      <c r="AO340" s="28"/>
      <c r="AP340" s="28"/>
      <c r="AQ340" s="28"/>
      <c r="AR340" s="28"/>
      <c r="AS340" s="28"/>
      <c r="AT340" s="28"/>
      <c r="AU340" s="28"/>
      <c r="AV340" s="28"/>
      <c r="AW340" s="28"/>
      <c r="AX340" s="28"/>
      <c r="AY340" s="28"/>
      <c r="AZ340" s="28"/>
      <c r="BA340" s="28"/>
      <c r="BB340" s="28"/>
      <c r="BC340" s="28"/>
      <c r="BD340" s="28"/>
      <c r="BE340" s="28"/>
      <c r="BF340" s="28"/>
      <c r="BG340" s="28"/>
      <c r="BH340" s="28"/>
      <c r="BI340" s="28"/>
      <c r="BJ340" s="28"/>
      <c r="BK340" s="28"/>
      <c r="BL340" s="28"/>
      <c r="BM340" s="28"/>
      <c r="BN340" s="28"/>
      <c r="BO340" s="28"/>
      <c r="BP340" s="28"/>
      <c r="BQ340" s="28"/>
      <c r="BR340" s="28"/>
      <c r="BS340" s="28"/>
      <c r="BT340" s="28"/>
      <c r="BU340" s="28"/>
      <c r="BV340" s="28"/>
      <c r="BW340" s="28"/>
      <c r="BX340" s="28"/>
      <c r="BY340" s="28"/>
      <c r="BZ340" s="28"/>
      <c r="CA340" s="28"/>
      <c r="CB340" s="28"/>
      <c r="CC340" s="28"/>
      <c r="CD340" s="28"/>
      <c r="CE340" s="28"/>
      <c r="CF340" s="28"/>
      <c r="CG340" s="28"/>
      <c r="CH340" s="28"/>
      <c r="CI340" s="28"/>
      <c r="CJ340" s="28"/>
      <c r="CK340" s="28"/>
      <c r="CL340" s="28"/>
    </row>
    <row r="341" spans="5:90" ht="15" hidden="1" customHeight="1">
      <c r="E341" s="28"/>
      <c r="F341" s="28"/>
      <c r="G341" s="28"/>
      <c r="H341" s="28"/>
      <c r="I341" s="28"/>
      <c r="J341" s="28"/>
      <c r="K341" s="28"/>
      <c r="L341" s="28"/>
      <c r="M341" s="28"/>
      <c r="N341" s="28"/>
      <c r="O341" s="28"/>
      <c r="P341" s="28"/>
      <c r="Q341" s="28"/>
      <c r="R341" s="28"/>
      <c r="S341" s="28"/>
      <c r="T341" s="28"/>
      <c r="U341" s="28"/>
      <c r="V341" s="28"/>
      <c r="W341" s="28"/>
      <c r="X341" s="28"/>
      <c r="Y341" s="28"/>
      <c r="Z341" s="28"/>
      <c r="AA341" s="28"/>
      <c r="AB341" s="28"/>
      <c r="AC341" s="28"/>
      <c r="AD341" s="28"/>
      <c r="AE341" s="28"/>
      <c r="AF341" s="28"/>
      <c r="AG341" s="28"/>
      <c r="AH341" s="28"/>
      <c r="AI341" s="28"/>
      <c r="AJ341" s="28"/>
      <c r="AK341" s="28"/>
      <c r="AL341" s="28"/>
      <c r="AM341" s="28"/>
      <c r="AN341" s="28"/>
      <c r="AO341" s="28"/>
      <c r="AP341" s="28"/>
      <c r="AQ341" s="28"/>
      <c r="AR341" s="28"/>
      <c r="AS341" s="28"/>
      <c r="AT341" s="28"/>
      <c r="AU341" s="28"/>
      <c r="AV341" s="28"/>
      <c r="AW341" s="28"/>
      <c r="AX341" s="28"/>
      <c r="AY341" s="28"/>
      <c r="AZ341" s="28"/>
      <c r="BA341" s="28"/>
      <c r="BB341" s="28"/>
      <c r="BC341" s="28"/>
      <c r="BD341" s="28"/>
      <c r="BE341" s="28"/>
      <c r="BF341" s="28"/>
      <c r="BG341" s="28"/>
      <c r="BH341" s="28"/>
      <c r="BI341" s="28"/>
      <c r="BJ341" s="28"/>
      <c r="BK341" s="28"/>
      <c r="BL341" s="28"/>
      <c r="BM341" s="28"/>
      <c r="BN341" s="28"/>
      <c r="BO341" s="28"/>
      <c r="BP341" s="28"/>
      <c r="BQ341" s="28"/>
      <c r="BR341" s="28"/>
      <c r="BS341" s="28"/>
      <c r="BT341" s="28"/>
      <c r="BU341" s="28"/>
      <c r="BV341" s="28"/>
      <c r="BW341" s="28"/>
      <c r="BX341" s="28"/>
      <c r="BY341" s="28"/>
      <c r="BZ341" s="28"/>
      <c r="CA341" s="28"/>
      <c r="CB341" s="28"/>
      <c r="CC341" s="28"/>
      <c r="CD341" s="28"/>
      <c r="CE341" s="28"/>
      <c r="CF341" s="28"/>
      <c r="CG341" s="28"/>
      <c r="CH341" s="28"/>
      <c r="CI341" s="28"/>
      <c r="CJ341" s="28"/>
      <c r="CK341" s="28"/>
      <c r="CL341" s="28"/>
    </row>
    <row r="342" spans="5:90" ht="15" hidden="1" customHeight="1">
      <c r="E342" s="28"/>
      <c r="F342" s="28"/>
      <c r="G342" s="28"/>
      <c r="H342" s="28"/>
      <c r="I342" s="28"/>
      <c r="J342" s="28"/>
      <c r="K342" s="28"/>
      <c r="L342" s="28"/>
      <c r="M342" s="28"/>
      <c r="N342" s="28"/>
      <c r="O342" s="28"/>
      <c r="P342" s="28"/>
      <c r="Q342" s="28"/>
      <c r="R342" s="28"/>
      <c r="S342" s="28"/>
      <c r="T342" s="28"/>
      <c r="U342" s="28"/>
      <c r="V342" s="28"/>
      <c r="W342" s="28"/>
      <c r="X342" s="28"/>
      <c r="Y342" s="28"/>
      <c r="Z342" s="28"/>
      <c r="AA342" s="28"/>
      <c r="AB342" s="28"/>
      <c r="AC342" s="28"/>
      <c r="AD342" s="28"/>
      <c r="AE342" s="28"/>
      <c r="AF342" s="28"/>
      <c r="AG342" s="28"/>
      <c r="AH342" s="28"/>
      <c r="AI342" s="28"/>
      <c r="AJ342" s="28"/>
      <c r="AK342" s="28"/>
      <c r="AL342" s="28"/>
      <c r="AM342" s="28"/>
      <c r="AN342" s="28"/>
      <c r="AO342" s="28"/>
      <c r="AP342" s="28"/>
      <c r="AQ342" s="28"/>
      <c r="AR342" s="28"/>
      <c r="AS342" s="28"/>
      <c r="AT342" s="28"/>
      <c r="AU342" s="28"/>
      <c r="AV342" s="28"/>
      <c r="AW342" s="28"/>
      <c r="AX342" s="28"/>
      <c r="AY342" s="28"/>
      <c r="AZ342" s="28"/>
      <c r="BA342" s="28"/>
      <c r="BB342" s="28"/>
      <c r="BC342" s="28"/>
      <c r="BD342" s="28"/>
      <c r="BE342" s="28"/>
      <c r="BF342" s="28"/>
      <c r="BG342" s="28"/>
      <c r="BH342" s="28"/>
      <c r="BI342" s="28"/>
      <c r="BJ342" s="28"/>
      <c r="BK342" s="28"/>
      <c r="BL342" s="28"/>
      <c r="BM342" s="28"/>
      <c r="BN342" s="28"/>
      <c r="BO342" s="28"/>
      <c r="BP342" s="28"/>
      <c r="BQ342" s="28"/>
      <c r="BR342" s="28"/>
      <c r="BS342" s="28"/>
      <c r="BT342" s="28"/>
      <c r="BU342" s="28"/>
      <c r="BV342" s="28"/>
      <c r="BW342" s="28"/>
      <c r="BX342" s="28"/>
      <c r="BY342" s="28"/>
      <c r="BZ342" s="28"/>
      <c r="CA342" s="28"/>
      <c r="CB342" s="28"/>
      <c r="CC342" s="28"/>
      <c r="CD342" s="28"/>
      <c r="CE342" s="28"/>
      <c r="CF342" s="28"/>
      <c r="CG342" s="28"/>
      <c r="CH342" s="28"/>
      <c r="CI342" s="28"/>
      <c r="CJ342" s="28"/>
      <c r="CK342" s="28"/>
      <c r="CL342" s="28"/>
    </row>
    <row r="343" spans="5:90" ht="15" hidden="1" customHeight="1">
      <c r="E343" s="28"/>
      <c r="F343" s="28"/>
      <c r="G343" s="28"/>
      <c r="H343" s="28"/>
      <c r="I343" s="28"/>
      <c r="J343" s="28"/>
      <c r="K343" s="28"/>
      <c r="L343" s="28"/>
      <c r="M343" s="28"/>
      <c r="N343" s="28"/>
      <c r="O343" s="28"/>
      <c r="P343" s="28"/>
      <c r="Q343" s="28"/>
      <c r="R343" s="28"/>
      <c r="S343" s="28"/>
      <c r="T343" s="28"/>
      <c r="U343" s="28"/>
      <c r="V343" s="28"/>
      <c r="W343" s="28"/>
      <c r="X343" s="28"/>
      <c r="Y343" s="28"/>
      <c r="Z343" s="28"/>
      <c r="AA343" s="28"/>
      <c r="AB343" s="28"/>
      <c r="AC343" s="28"/>
      <c r="AD343" s="28"/>
      <c r="AE343" s="28"/>
      <c r="AF343" s="28"/>
      <c r="AG343" s="28"/>
      <c r="AH343" s="28"/>
      <c r="AI343" s="28"/>
      <c r="AJ343" s="28"/>
      <c r="AK343" s="28"/>
      <c r="AL343" s="28"/>
      <c r="AM343" s="28"/>
      <c r="AN343" s="28"/>
      <c r="AO343" s="28"/>
      <c r="AP343" s="28"/>
      <c r="AQ343" s="28"/>
      <c r="AR343" s="28"/>
      <c r="AS343" s="28"/>
      <c r="AT343" s="28"/>
      <c r="AU343" s="28"/>
      <c r="AV343" s="28"/>
      <c r="AW343" s="28"/>
      <c r="AX343" s="28"/>
      <c r="AY343" s="28"/>
      <c r="AZ343" s="28"/>
      <c r="BA343" s="28"/>
      <c r="BB343" s="28"/>
      <c r="BC343" s="28"/>
      <c r="BD343" s="28"/>
      <c r="BE343" s="28"/>
      <c r="BF343" s="28"/>
      <c r="BG343" s="28"/>
      <c r="BH343" s="28"/>
      <c r="BI343" s="28"/>
      <c r="BJ343" s="28"/>
      <c r="BK343" s="28"/>
      <c r="BL343" s="28"/>
      <c r="BM343" s="28"/>
      <c r="BN343" s="28"/>
      <c r="BO343" s="28"/>
      <c r="BP343" s="28"/>
      <c r="BQ343" s="28"/>
      <c r="BR343" s="28"/>
      <c r="BS343" s="28"/>
      <c r="BT343" s="28"/>
      <c r="BU343" s="28"/>
      <c r="BV343" s="28"/>
      <c r="BW343" s="28"/>
      <c r="BX343" s="28"/>
      <c r="BY343" s="28"/>
      <c r="BZ343" s="28"/>
      <c r="CA343" s="28"/>
      <c r="CB343" s="28"/>
      <c r="CC343" s="28"/>
      <c r="CD343" s="28"/>
      <c r="CE343" s="28"/>
      <c r="CF343" s="28"/>
      <c r="CG343" s="28"/>
      <c r="CH343" s="28"/>
      <c r="CI343" s="28"/>
      <c r="CJ343" s="28"/>
      <c r="CK343" s="28"/>
      <c r="CL343" s="28"/>
    </row>
    <row r="344" spans="5:90" ht="15" hidden="1" customHeight="1">
      <c r="E344" s="28"/>
      <c r="F344" s="28"/>
      <c r="G344" s="28"/>
      <c r="H344" s="28"/>
      <c r="I344" s="28"/>
      <c r="J344" s="28"/>
      <c r="K344" s="28"/>
      <c r="L344" s="28"/>
      <c r="M344" s="28"/>
      <c r="N344" s="28"/>
      <c r="O344" s="28"/>
      <c r="P344" s="28"/>
      <c r="Q344" s="28"/>
      <c r="R344" s="28"/>
      <c r="S344" s="28"/>
      <c r="T344" s="28"/>
      <c r="U344" s="28"/>
      <c r="V344" s="28"/>
      <c r="W344" s="28"/>
      <c r="X344" s="28"/>
      <c r="Y344" s="28"/>
      <c r="Z344" s="28"/>
      <c r="AA344" s="28"/>
      <c r="AB344" s="28"/>
      <c r="AC344" s="28"/>
      <c r="AD344" s="28"/>
      <c r="AE344" s="28"/>
      <c r="AF344" s="28"/>
      <c r="AG344" s="28"/>
      <c r="AH344" s="28"/>
      <c r="AI344" s="28"/>
      <c r="AJ344" s="28"/>
      <c r="AK344" s="28"/>
      <c r="AL344" s="28"/>
      <c r="AM344" s="28"/>
      <c r="AN344" s="28"/>
      <c r="AO344" s="28"/>
      <c r="AP344" s="28"/>
      <c r="AQ344" s="28"/>
      <c r="AR344" s="28"/>
      <c r="AS344" s="28"/>
      <c r="AT344" s="28"/>
      <c r="AU344" s="28"/>
      <c r="AV344" s="28"/>
      <c r="AW344" s="28"/>
      <c r="AX344" s="28"/>
      <c r="AY344" s="28"/>
      <c r="AZ344" s="28"/>
      <c r="BA344" s="28"/>
      <c r="BB344" s="28"/>
      <c r="BC344" s="28"/>
      <c r="BD344" s="28"/>
      <c r="BE344" s="28"/>
      <c r="BF344" s="28"/>
      <c r="BG344" s="28"/>
      <c r="BH344" s="28"/>
      <c r="BI344" s="28"/>
      <c r="BJ344" s="28"/>
      <c r="BK344" s="28"/>
      <c r="BL344" s="28"/>
      <c r="BM344" s="28"/>
      <c r="BN344" s="28"/>
      <c r="BO344" s="28"/>
      <c r="BP344" s="28"/>
      <c r="BQ344" s="28"/>
      <c r="BR344" s="28"/>
      <c r="BS344" s="28"/>
      <c r="BT344" s="28"/>
      <c r="BU344" s="28"/>
      <c r="BV344" s="28"/>
      <c r="BW344" s="28"/>
      <c r="BX344" s="28"/>
      <c r="BY344" s="28"/>
      <c r="BZ344" s="28"/>
      <c r="CA344" s="28"/>
      <c r="CB344" s="28"/>
      <c r="CC344" s="28"/>
      <c r="CD344" s="28"/>
      <c r="CE344" s="28"/>
      <c r="CF344" s="28"/>
      <c r="CG344" s="28"/>
      <c r="CH344" s="28"/>
      <c r="CI344" s="28"/>
      <c r="CJ344" s="28"/>
      <c r="CK344" s="28"/>
      <c r="CL344" s="28"/>
    </row>
    <row r="345" spans="5:90" ht="15" hidden="1" customHeight="1">
      <c r="E345" s="28"/>
      <c r="F345" s="28"/>
      <c r="G345" s="28"/>
      <c r="H345" s="28"/>
      <c r="I345" s="28"/>
      <c r="J345" s="28"/>
      <c r="K345" s="28"/>
      <c r="L345" s="28"/>
      <c r="M345" s="28"/>
      <c r="N345" s="28"/>
      <c r="O345" s="28"/>
      <c r="P345" s="28"/>
      <c r="Q345" s="28"/>
      <c r="R345" s="28"/>
      <c r="S345" s="28"/>
      <c r="T345" s="28"/>
      <c r="U345" s="28"/>
      <c r="V345" s="28"/>
      <c r="W345" s="28"/>
      <c r="X345" s="28"/>
      <c r="Y345" s="28"/>
      <c r="Z345" s="28"/>
      <c r="AA345" s="28"/>
      <c r="AB345" s="28"/>
      <c r="AC345" s="28"/>
      <c r="AD345" s="28"/>
      <c r="AE345" s="28"/>
      <c r="AF345" s="28"/>
      <c r="AG345" s="28"/>
      <c r="AH345" s="28"/>
      <c r="AI345" s="28"/>
      <c r="AJ345" s="28"/>
      <c r="AK345" s="28"/>
      <c r="AL345" s="28"/>
      <c r="AM345" s="28"/>
      <c r="AN345" s="28"/>
      <c r="AO345" s="28"/>
      <c r="AP345" s="28"/>
      <c r="AQ345" s="28"/>
      <c r="AR345" s="28"/>
      <c r="AS345" s="28"/>
      <c r="AT345" s="28"/>
      <c r="AU345" s="28"/>
      <c r="AV345" s="28"/>
      <c r="AW345" s="28"/>
      <c r="AX345" s="28"/>
      <c r="AY345" s="28"/>
      <c r="AZ345" s="28"/>
      <c r="BA345" s="28"/>
      <c r="BB345" s="28"/>
      <c r="BC345" s="28"/>
      <c r="BD345" s="28"/>
      <c r="BE345" s="28"/>
      <c r="BF345" s="28"/>
      <c r="BG345" s="28"/>
      <c r="BH345" s="28"/>
      <c r="BI345" s="28"/>
      <c r="BJ345" s="28"/>
      <c r="BK345" s="28"/>
      <c r="BL345" s="28"/>
      <c r="BM345" s="28"/>
      <c r="BN345" s="28"/>
      <c r="BO345" s="28"/>
      <c r="BP345" s="28"/>
      <c r="BQ345" s="28"/>
      <c r="BR345" s="28"/>
      <c r="BS345" s="28"/>
      <c r="BT345" s="28"/>
      <c r="BU345" s="28"/>
      <c r="BV345" s="28"/>
      <c r="BW345" s="28"/>
      <c r="BX345" s="28"/>
      <c r="BY345" s="28"/>
      <c r="BZ345" s="28"/>
      <c r="CA345" s="28"/>
      <c r="CB345" s="28"/>
      <c r="CC345" s="28"/>
      <c r="CD345" s="28"/>
      <c r="CE345" s="28"/>
      <c r="CF345" s="28"/>
      <c r="CG345" s="28"/>
      <c r="CH345" s="28"/>
      <c r="CI345" s="28"/>
      <c r="CJ345" s="28"/>
      <c r="CK345" s="28"/>
      <c r="CL345" s="28"/>
    </row>
    <row r="346" spans="5:90" ht="15" hidden="1" customHeight="1">
      <c r="E346" s="28"/>
      <c r="F346" s="28"/>
      <c r="G346" s="28"/>
      <c r="H346" s="28"/>
      <c r="I346" s="28"/>
      <c r="J346" s="28"/>
      <c r="K346" s="28"/>
      <c r="L346" s="28"/>
      <c r="M346" s="28"/>
      <c r="N346" s="28"/>
      <c r="O346" s="28"/>
      <c r="P346" s="28"/>
      <c r="Q346" s="28"/>
      <c r="R346" s="28"/>
      <c r="S346" s="28"/>
      <c r="T346" s="28"/>
      <c r="U346" s="28"/>
      <c r="V346" s="28"/>
      <c r="W346" s="28"/>
      <c r="X346" s="28"/>
      <c r="Y346" s="28"/>
      <c r="Z346" s="28"/>
      <c r="AA346" s="28"/>
      <c r="AB346" s="28"/>
      <c r="AC346" s="28"/>
      <c r="AD346" s="28"/>
      <c r="AE346" s="28"/>
      <c r="AF346" s="28"/>
      <c r="AG346" s="28"/>
      <c r="AH346" s="28"/>
      <c r="AI346" s="28"/>
      <c r="AJ346" s="28"/>
      <c r="AK346" s="28"/>
      <c r="AL346" s="28"/>
      <c r="AM346" s="28"/>
      <c r="AN346" s="28"/>
      <c r="AO346" s="28"/>
      <c r="AP346" s="28"/>
      <c r="AQ346" s="28"/>
      <c r="AR346" s="28"/>
      <c r="AS346" s="28"/>
      <c r="AT346" s="28"/>
      <c r="AU346" s="28"/>
      <c r="AV346" s="28"/>
      <c r="AW346" s="28"/>
      <c r="AX346" s="28"/>
      <c r="AY346" s="28"/>
      <c r="AZ346" s="28"/>
      <c r="BA346" s="28"/>
      <c r="BB346" s="28"/>
      <c r="BC346" s="28"/>
      <c r="BD346" s="28"/>
      <c r="BE346" s="28"/>
      <c r="BF346" s="28"/>
      <c r="BG346" s="28"/>
      <c r="BH346" s="28"/>
      <c r="BI346" s="28"/>
      <c r="BJ346" s="28"/>
      <c r="BK346" s="28"/>
      <c r="BL346" s="28"/>
      <c r="BM346" s="28"/>
      <c r="BN346" s="28"/>
      <c r="BO346" s="28"/>
      <c r="BP346" s="28"/>
      <c r="BQ346" s="28"/>
      <c r="BR346" s="28"/>
      <c r="BS346" s="28"/>
      <c r="BT346" s="28"/>
      <c r="BU346" s="28"/>
      <c r="BV346" s="28"/>
      <c r="BW346" s="28"/>
      <c r="BX346" s="28"/>
      <c r="BY346" s="28"/>
      <c r="BZ346" s="28"/>
      <c r="CA346" s="28"/>
      <c r="CB346" s="28"/>
      <c r="CC346" s="28"/>
      <c r="CD346" s="28"/>
      <c r="CE346" s="28"/>
      <c r="CF346" s="28"/>
      <c r="CG346" s="28"/>
      <c r="CH346" s="28"/>
      <c r="CI346" s="28"/>
      <c r="CJ346" s="28"/>
      <c r="CK346" s="28"/>
      <c r="CL346" s="28"/>
    </row>
    <row r="347" spans="5:90" ht="15" hidden="1" customHeight="1">
      <c r="E347" s="28"/>
      <c r="F347" s="28"/>
      <c r="G347" s="28"/>
      <c r="H347" s="28"/>
      <c r="I347" s="28"/>
      <c r="J347" s="28"/>
      <c r="K347" s="28"/>
      <c r="L347" s="28"/>
      <c r="M347" s="28"/>
      <c r="N347" s="28"/>
      <c r="O347" s="28"/>
      <c r="P347" s="28"/>
      <c r="Q347" s="28"/>
      <c r="R347" s="28"/>
      <c r="S347" s="28"/>
      <c r="T347" s="28"/>
      <c r="U347" s="28"/>
      <c r="V347" s="28"/>
      <c r="W347" s="28"/>
      <c r="X347" s="28"/>
      <c r="Y347" s="28"/>
      <c r="Z347" s="28"/>
      <c r="AA347" s="28"/>
      <c r="AB347" s="28"/>
      <c r="AC347" s="28"/>
      <c r="AD347" s="28"/>
      <c r="AE347" s="28"/>
      <c r="AF347" s="28"/>
      <c r="AG347" s="28"/>
      <c r="AH347" s="28"/>
      <c r="AI347" s="28"/>
      <c r="AJ347" s="28"/>
      <c r="AK347" s="28"/>
      <c r="AL347" s="28"/>
      <c r="AM347" s="28"/>
      <c r="AN347" s="28"/>
      <c r="AO347" s="28"/>
      <c r="AP347" s="28"/>
      <c r="AQ347" s="28"/>
      <c r="AR347" s="28"/>
      <c r="AS347" s="28"/>
      <c r="AT347" s="28"/>
      <c r="AU347" s="28"/>
      <c r="AV347" s="28"/>
      <c r="AW347" s="28"/>
      <c r="AX347" s="28"/>
      <c r="AY347" s="28"/>
      <c r="AZ347" s="28"/>
      <c r="BA347" s="28"/>
      <c r="BB347" s="28"/>
      <c r="BC347" s="28"/>
      <c r="BD347" s="28"/>
      <c r="BE347" s="28"/>
      <c r="BF347" s="28"/>
      <c r="BG347" s="28"/>
      <c r="BH347" s="28"/>
      <c r="BI347" s="28"/>
      <c r="BJ347" s="28"/>
      <c r="BK347" s="28"/>
      <c r="BL347" s="28"/>
      <c r="BM347" s="28"/>
      <c r="BN347" s="28"/>
      <c r="BO347" s="28"/>
      <c r="BP347" s="28"/>
      <c r="BQ347" s="28"/>
      <c r="BR347" s="28"/>
      <c r="BS347" s="28"/>
      <c r="BT347" s="28"/>
      <c r="BU347" s="28"/>
      <c r="BV347" s="28"/>
      <c r="BW347" s="28"/>
      <c r="BX347" s="28"/>
      <c r="BY347" s="28"/>
      <c r="BZ347" s="28"/>
      <c r="CA347" s="28"/>
      <c r="CB347" s="28"/>
      <c r="CC347" s="28"/>
      <c r="CD347" s="28"/>
      <c r="CE347" s="28"/>
      <c r="CF347" s="28"/>
      <c r="CG347" s="28"/>
      <c r="CH347" s="28"/>
      <c r="CI347" s="28"/>
      <c r="CJ347" s="28"/>
      <c r="CK347" s="28"/>
      <c r="CL347" s="28"/>
    </row>
    <row r="348" spans="5:90" ht="15" hidden="1" customHeight="1">
      <c r="E348" s="28"/>
      <c r="F348" s="28"/>
      <c r="G348" s="28"/>
      <c r="H348" s="28"/>
      <c r="I348" s="28"/>
      <c r="J348" s="28"/>
      <c r="K348" s="28"/>
      <c r="L348" s="28"/>
      <c r="M348" s="28"/>
      <c r="N348" s="28"/>
      <c r="O348" s="28"/>
      <c r="P348" s="28"/>
      <c r="Q348" s="28"/>
      <c r="R348" s="28"/>
      <c r="S348" s="28"/>
      <c r="T348" s="28"/>
      <c r="U348" s="28"/>
      <c r="V348" s="28"/>
      <c r="W348" s="28"/>
      <c r="X348" s="28"/>
      <c r="Y348" s="28"/>
      <c r="Z348" s="28"/>
      <c r="AA348" s="28"/>
      <c r="AB348" s="28"/>
      <c r="AC348" s="28"/>
      <c r="AD348" s="28"/>
      <c r="AE348" s="28"/>
      <c r="AF348" s="28"/>
      <c r="AG348" s="28"/>
      <c r="AH348" s="28"/>
      <c r="AI348" s="28"/>
      <c r="AJ348" s="28"/>
      <c r="AK348" s="28"/>
      <c r="AL348" s="28"/>
      <c r="AM348" s="28"/>
      <c r="AN348" s="28"/>
      <c r="AO348" s="28"/>
      <c r="AP348" s="28"/>
      <c r="AQ348" s="28"/>
      <c r="AR348" s="28"/>
      <c r="AS348" s="28"/>
      <c r="AT348" s="28"/>
      <c r="AU348" s="28"/>
      <c r="AV348" s="28"/>
      <c r="AW348" s="28"/>
      <c r="AX348" s="28"/>
      <c r="AY348" s="28"/>
      <c r="AZ348" s="28"/>
      <c r="BA348" s="28"/>
      <c r="BB348" s="28"/>
      <c r="BC348" s="28"/>
      <c r="BD348" s="28"/>
      <c r="BE348" s="28"/>
      <c r="BF348" s="28"/>
      <c r="BG348" s="28"/>
      <c r="BH348" s="28"/>
      <c r="BI348" s="28"/>
      <c r="BJ348" s="28"/>
      <c r="BK348" s="28"/>
      <c r="BL348" s="28"/>
      <c r="BM348" s="28"/>
      <c r="BN348" s="28"/>
      <c r="BO348" s="28"/>
      <c r="BP348" s="28"/>
      <c r="BQ348" s="28"/>
      <c r="BR348" s="28"/>
      <c r="BS348" s="28"/>
      <c r="BT348" s="28"/>
      <c r="BU348" s="28"/>
      <c r="BV348" s="28"/>
      <c r="BW348" s="28"/>
      <c r="BX348" s="28"/>
      <c r="BY348" s="28"/>
      <c r="BZ348" s="28"/>
      <c r="CA348" s="28"/>
      <c r="CB348" s="28"/>
      <c r="CC348" s="28"/>
      <c r="CD348" s="28"/>
      <c r="CE348" s="28"/>
      <c r="CF348" s="28"/>
      <c r="CG348" s="28"/>
      <c r="CH348" s="28"/>
      <c r="CI348" s="28"/>
      <c r="CJ348" s="28"/>
      <c r="CK348" s="28"/>
      <c r="CL348" s="28"/>
    </row>
    <row r="349" spans="5:90" ht="15" hidden="1" customHeight="1">
      <c r="E349" s="28"/>
      <c r="F349" s="28"/>
      <c r="G349" s="28"/>
      <c r="H349" s="28"/>
      <c r="I349" s="28"/>
      <c r="J349" s="28"/>
      <c r="K349" s="28"/>
      <c r="L349" s="28"/>
      <c r="M349" s="28"/>
      <c r="N349" s="28"/>
      <c r="O349" s="28"/>
      <c r="P349" s="28"/>
      <c r="Q349" s="28"/>
      <c r="R349" s="28"/>
      <c r="S349" s="28"/>
      <c r="T349" s="28"/>
      <c r="U349" s="28"/>
      <c r="V349" s="28"/>
      <c r="W349" s="28"/>
      <c r="X349" s="28"/>
      <c r="Y349" s="28"/>
      <c r="Z349" s="28"/>
      <c r="AA349" s="28"/>
      <c r="AB349" s="28"/>
      <c r="AC349" s="28"/>
      <c r="AD349" s="28"/>
      <c r="AE349" s="28"/>
      <c r="AF349" s="28"/>
      <c r="AG349" s="28"/>
      <c r="AH349" s="28"/>
      <c r="AI349" s="28"/>
      <c r="AJ349" s="28"/>
      <c r="AK349" s="28"/>
      <c r="AL349" s="28"/>
      <c r="AM349" s="28"/>
      <c r="AN349" s="28"/>
      <c r="AO349" s="28"/>
      <c r="AP349" s="28"/>
      <c r="AQ349" s="28"/>
      <c r="AR349" s="28"/>
      <c r="AS349" s="28"/>
      <c r="AT349" s="28"/>
      <c r="AU349" s="28"/>
      <c r="AV349" s="28"/>
      <c r="AW349" s="28"/>
      <c r="AX349" s="28"/>
      <c r="AY349" s="28"/>
      <c r="AZ349" s="28"/>
      <c r="BA349" s="28"/>
      <c r="BB349" s="28"/>
      <c r="BC349" s="28"/>
      <c r="BD349" s="28"/>
      <c r="BE349" s="28"/>
      <c r="BF349" s="28"/>
      <c r="BG349" s="28"/>
      <c r="BH349" s="28"/>
      <c r="BI349" s="28"/>
      <c r="BJ349" s="28"/>
      <c r="BK349" s="28"/>
      <c r="BL349" s="28"/>
      <c r="BM349" s="28"/>
      <c r="BN349" s="28"/>
      <c r="BO349" s="28"/>
      <c r="BP349" s="28"/>
      <c r="BQ349" s="28"/>
      <c r="BR349" s="28"/>
      <c r="BS349" s="28"/>
      <c r="BT349" s="28"/>
      <c r="BU349" s="28"/>
      <c r="BV349" s="28"/>
      <c r="BW349" s="28"/>
      <c r="BX349" s="28"/>
      <c r="BY349" s="28"/>
      <c r="BZ349" s="28"/>
      <c r="CA349" s="28"/>
      <c r="CB349" s="28"/>
      <c r="CC349" s="28"/>
      <c r="CD349" s="28"/>
      <c r="CE349" s="28"/>
      <c r="CF349" s="28"/>
      <c r="CG349" s="28"/>
      <c r="CH349" s="28"/>
      <c r="CI349" s="28"/>
      <c r="CJ349" s="28"/>
      <c r="CK349" s="28"/>
      <c r="CL349" s="28"/>
    </row>
    <row r="350" spans="5:90" ht="15" hidden="1" customHeight="1">
      <c r="E350" s="28"/>
      <c r="F350" s="28"/>
      <c r="G350" s="28"/>
      <c r="H350" s="28"/>
      <c r="I350" s="28"/>
      <c r="J350" s="28"/>
      <c r="K350" s="28"/>
      <c r="L350" s="28"/>
      <c r="M350" s="28"/>
      <c r="N350" s="28"/>
      <c r="O350" s="28"/>
      <c r="P350" s="28"/>
      <c r="Q350" s="28"/>
      <c r="R350" s="28"/>
      <c r="S350" s="28"/>
      <c r="T350" s="28"/>
      <c r="U350" s="28"/>
      <c r="V350" s="28"/>
      <c r="W350" s="28"/>
      <c r="X350" s="28"/>
      <c r="Y350" s="28"/>
      <c r="Z350" s="28"/>
      <c r="AA350" s="28"/>
      <c r="AB350" s="28"/>
      <c r="AC350" s="28"/>
      <c r="AD350" s="28"/>
      <c r="AE350" s="28"/>
      <c r="AF350" s="28"/>
      <c r="AG350" s="28"/>
      <c r="AH350" s="28"/>
      <c r="AI350" s="28"/>
      <c r="AJ350" s="28"/>
      <c r="AK350" s="28"/>
      <c r="AL350" s="28"/>
      <c r="AM350" s="28"/>
      <c r="AN350" s="28"/>
      <c r="AO350" s="28"/>
      <c r="AP350" s="28"/>
      <c r="AQ350" s="28"/>
      <c r="AR350" s="28"/>
      <c r="AS350" s="28"/>
      <c r="AT350" s="28"/>
      <c r="AU350" s="28"/>
      <c r="AV350" s="28"/>
      <c r="AW350" s="28"/>
      <c r="AX350" s="28"/>
      <c r="AY350" s="28"/>
      <c r="AZ350" s="28"/>
      <c r="BA350" s="28"/>
      <c r="BB350" s="28"/>
      <c r="BC350" s="28"/>
      <c r="BD350" s="28"/>
      <c r="BE350" s="28"/>
      <c r="BF350" s="28"/>
      <c r="BG350" s="28"/>
      <c r="BH350" s="28"/>
      <c r="BI350" s="28"/>
      <c r="BJ350" s="28"/>
      <c r="BK350" s="28"/>
      <c r="BL350" s="28"/>
      <c r="BM350" s="28"/>
      <c r="BN350" s="28"/>
      <c r="BO350" s="28"/>
      <c r="BP350" s="28"/>
      <c r="BQ350" s="28"/>
      <c r="BR350" s="28"/>
      <c r="BS350" s="28"/>
      <c r="BT350" s="28"/>
      <c r="BU350" s="28"/>
      <c r="BV350" s="28"/>
      <c r="BW350" s="28"/>
      <c r="BX350" s="28"/>
      <c r="BY350" s="28"/>
      <c r="BZ350" s="28"/>
      <c r="CA350" s="28"/>
      <c r="CB350" s="28"/>
      <c r="CC350" s="28"/>
      <c r="CD350" s="28"/>
      <c r="CE350" s="28"/>
      <c r="CF350" s="28"/>
      <c r="CG350" s="28"/>
      <c r="CH350" s="28"/>
      <c r="CI350" s="28"/>
      <c r="CJ350" s="28"/>
      <c r="CK350" s="28"/>
      <c r="CL350" s="28"/>
    </row>
    <row r="351" spans="5:90" ht="15" hidden="1" customHeight="1">
      <c r="E351" s="28"/>
      <c r="F351" s="28"/>
      <c r="G351" s="28"/>
      <c r="H351" s="28"/>
      <c r="I351" s="28"/>
      <c r="J351" s="28"/>
      <c r="K351" s="28"/>
      <c r="L351" s="28"/>
      <c r="M351" s="28"/>
      <c r="N351" s="28"/>
      <c r="O351" s="28"/>
      <c r="P351" s="28"/>
      <c r="Q351" s="28"/>
      <c r="R351" s="28"/>
      <c r="S351" s="28"/>
      <c r="T351" s="28"/>
      <c r="U351" s="28"/>
      <c r="V351" s="28"/>
      <c r="W351" s="28"/>
      <c r="X351" s="28"/>
      <c r="Y351" s="28"/>
      <c r="Z351" s="28"/>
      <c r="AA351" s="28"/>
      <c r="AB351" s="28"/>
      <c r="AC351" s="28"/>
      <c r="AD351" s="28"/>
      <c r="AE351" s="28"/>
      <c r="AF351" s="28"/>
      <c r="AG351" s="28"/>
      <c r="AH351" s="28"/>
      <c r="AI351" s="28"/>
      <c r="AJ351" s="28"/>
      <c r="AK351" s="28"/>
      <c r="AL351" s="28"/>
      <c r="AM351" s="28"/>
      <c r="AN351" s="28"/>
      <c r="AO351" s="28"/>
      <c r="AP351" s="28"/>
      <c r="AQ351" s="28"/>
      <c r="AR351" s="28"/>
      <c r="AS351" s="28"/>
      <c r="AT351" s="28"/>
      <c r="AU351" s="28"/>
      <c r="AV351" s="28"/>
      <c r="AW351" s="28"/>
      <c r="AX351" s="28"/>
      <c r="AY351" s="28"/>
      <c r="AZ351" s="28"/>
      <c r="BA351" s="28"/>
      <c r="BB351" s="28"/>
      <c r="BC351" s="28"/>
      <c r="BD351" s="28"/>
      <c r="BE351" s="28"/>
      <c r="BF351" s="28"/>
      <c r="BG351" s="28"/>
      <c r="BH351" s="28"/>
      <c r="BI351" s="28"/>
      <c r="BJ351" s="28"/>
      <c r="BK351" s="28"/>
      <c r="BL351" s="28"/>
      <c r="BM351" s="28"/>
      <c r="BN351" s="28"/>
      <c r="BO351" s="28"/>
      <c r="BP351" s="28"/>
      <c r="BQ351" s="28"/>
      <c r="BR351" s="28"/>
      <c r="BS351" s="28"/>
      <c r="BT351" s="28"/>
      <c r="BU351" s="28"/>
      <c r="BV351" s="28"/>
      <c r="BW351" s="28"/>
      <c r="BX351" s="28"/>
      <c r="BY351" s="28"/>
      <c r="BZ351" s="28"/>
      <c r="CA351" s="28"/>
      <c r="CB351" s="28"/>
      <c r="CC351" s="28"/>
      <c r="CD351" s="28"/>
      <c r="CE351" s="28"/>
      <c r="CF351" s="28"/>
      <c r="CG351" s="28"/>
      <c r="CH351" s="28"/>
      <c r="CI351" s="28"/>
      <c r="CJ351" s="28"/>
      <c r="CK351" s="28"/>
      <c r="CL351" s="28"/>
    </row>
    <row r="352" spans="5:90" ht="15" hidden="1" customHeight="1">
      <c r="E352" s="28"/>
      <c r="F352" s="28"/>
      <c r="G352" s="28"/>
      <c r="H352" s="28"/>
      <c r="I352" s="28"/>
      <c r="J352" s="28"/>
      <c r="K352" s="28"/>
      <c r="L352" s="28"/>
      <c r="M352" s="28"/>
      <c r="N352" s="28"/>
      <c r="O352" s="28"/>
      <c r="P352" s="28"/>
      <c r="Q352" s="28"/>
      <c r="R352" s="28"/>
      <c r="S352" s="28"/>
      <c r="T352" s="28"/>
      <c r="U352" s="28"/>
      <c r="V352" s="28"/>
      <c r="W352" s="28"/>
      <c r="X352" s="28"/>
      <c r="Y352" s="28"/>
      <c r="Z352" s="28"/>
      <c r="AA352" s="28"/>
      <c r="AB352" s="28"/>
      <c r="AC352" s="28"/>
      <c r="AD352" s="28"/>
      <c r="AE352" s="28"/>
      <c r="AF352" s="28"/>
      <c r="AG352" s="28"/>
      <c r="AH352" s="28"/>
      <c r="AI352" s="28"/>
      <c r="AJ352" s="28"/>
      <c r="AK352" s="28"/>
      <c r="AL352" s="28"/>
      <c r="AM352" s="28"/>
      <c r="AN352" s="28"/>
      <c r="AO352" s="28"/>
      <c r="AP352" s="28"/>
      <c r="AQ352" s="28"/>
      <c r="AR352" s="28"/>
      <c r="AS352" s="28"/>
      <c r="AT352" s="28"/>
      <c r="AU352" s="28"/>
      <c r="AV352" s="28"/>
      <c r="AW352" s="28"/>
      <c r="AX352" s="28"/>
      <c r="AY352" s="28"/>
      <c r="AZ352" s="28"/>
      <c r="BA352" s="28"/>
      <c r="BB352" s="28"/>
      <c r="BC352" s="28"/>
      <c r="BD352" s="28"/>
      <c r="BE352" s="28"/>
      <c r="BF352" s="28"/>
      <c r="BG352" s="28"/>
      <c r="BH352" s="28"/>
      <c r="BI352" s="28"/>
      <c r="BJ352" s="28"/>
      <c r="BK352" s="28"/>
      <c r="BL352" s="28"/>
      <c r="BM352" s="28"/>
      <c r="BN352" s="28"/>
      <c r="BO352" s="28"/>
      <c r="BP352" s="28"/>
      <c r="BQ352" s="28"/>
      <c r="BR352" s="28"/>
      <c r="BS352" s="28"/>
      <c r="BT352" s="28"/>
      <c r="BU352" s="28"/>
      <c r="BV352" s="28"/>
      <c r="BW352" s="28"/>
      <c r="BX352" s="28"/>
      <c r="BY352" s="28"/>
      <c r="BZ352" s="28"/>
      <c r="CA352" s="28"/>
      <c r="CB352" s="28"/>
      <c r="CC352" s="28"/>
      <c r="CD352" s="28"/>
      <c r="CE352" s="28"/>
      <c r="CF352" s="28"/>
      <c r="CG352" s="28"/>
      <c r="CH352" s="28"/>
      <c r="CI352" s="28"/>
      <c r="CJ352" s="28"/>
      <c r="CK352" s="28"/>
      <c r="CL352" s="28"/>
    </row>
    <row r="353" spans="5:90" ht="15" hidden="1" customHeight="1">
      <c r="E353" s="28"/>
      <c r="F353" s="28"/>
      <c r="G353" s="28"/>
      <c r="H353" s="28"/>
      <c r="I353" s="28"/>
      <c r="J353" s="28"/>
      <c r="K353" s="28"/>
      <c r="L353" s="28"/>
      <c r="M353" s="28"/>
      <c r="N353" s="28"/>
      <c r="O353" s="28"/>
      <c r="P353" s="28"/>
      <c r="Q353" s="28"/>
      <c r="R353" s="28"/>
      <c r="S353" s="28"/>
      <c r="T353" s="28"/>
      <c r="U353" s="28"/>
      <c r="V353" s="28"/>
      <c r="W353" s="28"/>
      <c r="X353" s="28"/>
      <c r="Y353" s="28"/>
      <c r="Z353" s="28"/>
      <c r="AA353" s="28"/>
      <c r="AB353" s="28"/>
      <c r="AC353" s="28"/>
      <c r="AD353" s="28"/>
      <c r="AE353" s="28"/>
      <c r="AF353" s="28"/>
      <c r="AG353" s="28"/>
      <c r="AH353" s="28"/>
      <c r="AI353" s="28"/>
      <c r="AJ353" s="28"/>
      <c r="AK353" s="28"/>
      <c r="AL353" s="28"/>
      <c r="AM353" s="28"/>
      <c r="AN353" s="28"/>
      <c r="AO353" s="28"/>
      <c r="AP353" s="28"/>
      <c r="AQ353" s="28"/>
      <c r="AR353" s="28"/>
      <c r="AS353" s="28"/>
      <c r="AT353" s="28"/>
      <c r="AU353" s="28"/>
      <c r="AV353" s="28"/>
      <c r="AW353" s="28"/>
      <c r="AX353" s="28"/>
      <c r="AY353" s="28"/>
      <c r="AZ353" s="28"/>
      <c r="BA353" s="28"/>
      <c r="BB353" s="28"/>
      <c r="BC353" s="28"/>
      <c r="BD353" s="28"/>
      <c r="BE353" s="28"/>
      <c r="BF353" s="28"/>
      <c r="BG353" s="28"/>
      <c r="BH353" s="28"/>
      <c r="BI353" s="28"/>
      <c r="BJ353" s="28"/>
      <c r="BK353" s="28"/>
      <c r="BL353" s="28"/>
      <c r="BM353" s="28"/>
      <c r="BN353" s="28"/>
      <c r="BO353" s="28"/>
      <c r="BP353" s="28"/>
      <c r="BQ353" s="28"/>
      <c r="BR353" s="28"/>
      <c r="BS353" s="28"/>
      <c r="BT353" s="28"/>
      <c r="BU353" s="28"/>
      <c r="BV353" s="28"/>
      <c r="BW353" s="28"/>
      <c r="BX353" s="28"/>
      <c r="BY353" s="28"/>
      <c r="BZ353" s="28"/>
      <c r="CA353" s="28"/>
      <c r="CB353" s="28"/>
      <c r="CC353" s="28"/>
      <c r="CD353" s="28"/>
      <c r="CE353" s="28"/>
      <c r="CF353" s="28"/>
      <c r="CG353" s="28"/>
      <c r="CH353" s="28"/>
      <c r="CI353" s="28"/>
      <c r="CJ353" s="28"/>
      <c r="CK353" s="28"/>
      <c r="CL353" s="28"/>
    </row>
    <row r="354" spans="5:90" ht="15" hidden="1" customHeight="1">
      <c r="E354" s="28"/>
      <c r="F354" s="28"/>
      <c r="G354" s="28"/>
      <c r="H354" s="28"/>
      <c r="I354" s="28"/>
      <c r="J354" s="28"/>
      <c r="K354" s="28"/>
      <c r="L354" s="28"/>
      <c r="M354" s="28"/>
      <c r="N354" s="28"/>
      <c r="O354" s="28"/>
      <c r="P354" s="28"/>
      <c r="Q354" s="28"/>
      <c r="R354" s="28"/>
      <c r="S354" s="28"/>
      <c r="T354" s="28"/>
      <c r="U354" s="28"/>
      <c r="V354" s="28"/>
      <c r="W354" s="28"/>
      <c r="X354" s="28"/>
      <c r="Y354" s="28"/>
      <c r="Z354" s="28"/>
      <c r="AA354" s="28"/>
      <c r="AB354" s="28"/>
      <c r="AC354" s="28"/>
      <c r="AD354" s="28"/>
      <c r="AE354" s="28"/>
      <c r="AF354" s="28"/>
      <c r="AG354" s="28"/>
      <c r="AH354" s="28"/>
      <c r="AI354" s="28"/>
      <c r="AJ354" s="28"/>
      <c r="AK354" s="28"/>
      <c r="AL354" s="28"/>
      <c r="AM354" s="28"/>
      <c r="AN354" s="28"/>
      <c r="AO354" s="28"/>
      <c r="AP354" s="28"/>
      <c r="AQ354" s="28"/>
      <c r="AR354" s="28"/>
      <c r="AS354" s="28"/>
      <c r="AT354" s="28"/>
      <c r="AU354" s="28"/>
      <c r="AV354" s="28"/>
      <c r="AW354" s="28"/>
      <c r="AX354" s="28"/>
      <c r="AY354" s="28"/>
      <c r="AZ354" s="28"/>
      <c r="BA354" s="28"/>
      <c r="BB354" s="28"/>
      <c r="BC354" s="28"/>
      <c r="BD354" s="28"/>
      <c r="BE354" s="28"/>
      <c r="BF354" s="28"/>
      <c r="BG354" s="28"/>
      <c r="BH354" s="28"/>
      <c r="BI354" s="28"/>
      <c r="BJ354" s="28"/>
      <c r="BK354" s="28"/>
      <c r="BL354" s="28"/>
      <c r="BM354" s="28"/>
      <c r="BN354" s="28"/>
      <c r="BO354" s="28"/>
      <c r="BP354" s="28"/>
      <c r="BQ354" s="28"/>
      <c r="BR354" s="28"/>
      <c r="BS354" s="28"/>
      <c r="BT354" s="28"/>
      <c r="BU354" s="28"/>
      <c r="BV354" s="28"/>
      <c r="BW354" s="28"/>
      <c r="BX354" s="28"/>
      <c r="BY354" s="28"/>
      <c r="BZ354" s="28"/>
      <c r="CA354" s="28"/>
      <c r="CB354" s="28"/>
      <c r="CC354" s="28"/>
      <c r="CD354" s="28"/>
      <c r="CE354" s="28"/>
      <c r="CF354" s="28"/>
      <c r="CG354" s="28"/>
      <c r="CH354" s="28"/>
      <c r="CI354" s="28"/>
      <c r="CJ354" s="28"/>
      <c r="CK354" s="28"/>
      <c r="CL354" s="28"/>
    </row>
    <row r="355" spans="5:90" ht="15" hidden="1" customHeight="1">
      <c r="E355" s="28"/>
      <c r="F355" s="28"/>
      <c r="G355" s="28"/>
      <c r="H355" s="28"/>
      <c r="I355" s="28"/>
      <c r="J355" s="28"/>
      <c r="K355" s="28"/>
      <c r="L355" s="28"/>
      <c r="M355" s="28"/>
      <c r="N355" s="28"/>
      <c r="O355" s="28"/>
      <c r="P355" s="28"/>
      <c r="Q355" s="28"/>
      <c r="R355" s="28"/>
      <c r="S355" s="28"/>
      <c r="T355" s="28"/>
      <c r="U355" s="28"/>
      <c r="V355" s="28"/>
      <c r="W355" s="28"/>
      <c r="X355" s="28"/>
      <c r="Y355" s="28"/>
      <c r="Z355" s="28"/>
      <c r="AA355" s="28"/>
      <c r="AB355" s="28"/>
      <c r="AC355" s="28"/>
      <c r="AD355" s="28"/>
      <c r="AE355" s="28"/>
      <c r="AF355" s="28"/>
      <c r="AG355" s="28"/>
      <c r="AH355" s="28"/>
      <c r="AI355" s="28"/>
      <c r="AJ355" s="28"/>
      <c r="AK355" s="28"/>
      <c r="AL355" s="28"/>
      <c r="AM355" s="28"/>
      <c r="AN355" s="28"/>
      <c r="AO355" s="28"/>
      <c r="AP355" s="28"/>
      <c r="AQ355" s="28"/>
      <c r="AR355" s="28"/>
      <c r="AS355" s="28"/>
      <c r="AT355" s="28"/>
      <c r="AU355" s="28"/>
      <c r="AV355" s="28"/>
      <c r="AW355" s="28"/>
      <c r="AX355" s="28"/>
      <c r="AY355" s="28"/>
      <c r="AZ355" s="28"/>
      <c r="BA355" s="28"/>
      <c r="BB355" s="28"/>
      <c r="BC355" s="28"/>
      <c r="BD355" s="28"/>
      <c r="BE355" s="28"/>
      <c r="BF355" s="28"/>
      <c r="BG355" s="28"/>
      <c r="BH355" s="28"/>
      <c r="BI355" s="28"/>
      <c r="BJ355" s="28"/>
      <c r="BK355" s="28"/>
      <c r="BL355" s="28"/>
      <c r="BM355" s="28"/>
      <c r="BN355" s="28"/>
      <c r="BO355" s="28"/>
      <c r="BP355" s="28"/>
      <c r="BQ355" s="28"/>
      <c r="BR355" s="28"/>
      <c r="BS355" s="28"/>
      <c r="BT355" s="28"/>
      <c r="BU355" s="28"/>
      <c r="BV355" s="28"/>
      <c r="BW355" s="28"/>
      <c r="BX355" s="28"/>
      <c r="BY355" s="28"/>
      <c r="BZ355" s="28"/>
      <c r="CA355" s="28"/>
      <c r="CB355" s="28"/>
      <c r="CC355" s="28"/>
      <c r="CD355" s="28"/>
      <c r="CE355" s="28"/>
      <c r="CF355" s="28"/>
      <c r="CG355" s="28"/>
      <c r="CH355" s="28"/>
      <c r="CI355" s="28"/>
      <c r="CJ355" s="28"/>
      <c r="CK355" s="28"/>
      <c r="CL355" s="28"/>
    </row>
    <row r="356" spans="5:90" ht="15" hidden="1" customHeight="1">
      <c r="E356" s="28"/>
      <c r="F356" s="28"/>
      <c r="G356" s="28"/>
      <c r="H356" s="28"/>
      <c r="I356" s="28"/>
      <c r="J356" s="28"/>
      <c r="K356" s="28"/>
      <c r="L356" s="28"/>
      <c r="M356" s="28"/>
      <c r="N356" s="28"/>
      <c r="O356" s="28"/>
      <c r="P356" s="28"/>
      <c r="Q356" s="28"/>
      <c r="R356" s="28"/>
      <c r="S356" s="28"/>
      <c r="T356" s="28"/>
      <c r="U356" s="28"/>
      <c r="V356" s="28"/>
      <c r="W356" s="28"/>
      <c r="X356" s="28"/>
      <c r="Y356" s="28"/>
      <c r="Z356" s="28"/>
      <c r="AA356" s="28"/>
      <c r="AB356" s="28"/>
      <c r="AC356" s="28"/>
      <c r="AD356" s="28"/>
      <c r="AE356" s="28"/>
      <c r="AF356" s="28"/>
      <c r="AG356" s="28"/>
      <c r="AH356" s="28"/>
      <c r="AI356" s="28"/>
      <c r="AJ356" s="28"/>
      <c r="AK356" s="28"/>
      <c r="AL356" s="28"/>
      <c r="AM356" s="28"/>
      <c r="AN356" s="28"/>
      <c r="AO356" s="28"/>
      <c r="AP356" s="28"/>
      <c r="AQ356" s="28"/>
      <c r="AR356" s="28"/>
      <c r="AS356" s="28"/>
      <c r="AT356" s="28"/>
      <c r="AU356" s="28"/>
      <c r="AV356" s="28"/>
      <c r="AW356" s="28"/>
      <c r="AX356" s="28"/>
      <c r="AY356" s="28"/>
      <c r="AZ356" s="28"/>
      <c r="BA356" s="28"/>
      <c r="BB356" s="28"/>
      <c r="BC356" s="28"/>
      <c r="BD356" s="28"/>
      <c r="BE356" s="28"/>
      <c r="BF356" s="28"/>
      <c r="BG356" s="28"/>
      <c r="BH356" s="28"/>
      <c r="BI356" s="28"/>
      <c r="BJ356" s="28"/>
      <c r="BK356" s="28"/>
      <c r="BL356" s="28"/>
      <c r="BM356" s="28"/>
      <c r="BN356" s="28"/>
      <c r="BO356" s="28"/>
      <c r="BP356" s="28"/>
      <c r="BQ356" s="28"/>
      <c r="BR356" s="28"/>
      <c r="BS356" s="28"/>
      <c r="BT356" s="28"/>
      <c r="BU356" s="28"/>
      <c r="BV356" s="28"/>
      <c r="BW356" s="28"/>
      <c r="BX356" s="28"/>
      <c r="BY356" s="28"/>
      <c r="BZ356" s="28"/>
      <c r="CA356" s="28"/>
      <c r="CB356" s="28"/>
      <c r="CC356" s="28"/>
      <c r="CD356" s="28"/>
      <c r="CE356" s="28"/>
      <c r="CF356" s="28"/>
      <c r="CG356" s="28"/>
      <c r="CH356" s="28"/>
      <c r="CI356" s="28"/>
      <c r="CJ356" s="28"/>
      <c r="CK356" s="28"/>
      <c r="CL356" s="28"/>
    </row>
    <row r="357" spans="5:90" ht="15" hidden="1" customHeight="1">
      <c r="E357" s="28"/>
      <c r="F357" s="28"/>
      <c r="G357" s="28"/>
      <c r="H357" s="28"/>
      <c r="I357" s="28"/>
      <c r="J357" s="28"/>
      <c r="K357" s="28"/>
      <c r="L357" s="28"/>
      <c r="M357" s="28"/>
      <c r="N357" s="28"/>
      <c r="O357" s="28"/>
      <c r="P357" s="28"/>
      <c r="Q357" s="28"/>
      <c r="R357" s="28"/>
      <c r="S357" s="28"/>
      <c r="T357" s="28"/>
      <c r="U357" s="28"/>
      <c r="V357" s="28"/>
      <c r="W357" s="28"/>
      <c r="X357" s="28"/>
      <c r="Y357" s="28"/>
      <c r="Z357" s="28"/>
      <c r="AA357" s="28"/>
      <c r="AB357" s="28"/>
      <c r="AC357" s="28"/>
      <c r="AD357" s="28"/>
      <c r="AE357" s="28"/>
      <c r="AF357" s="28"/>
      <c r="AG357" s="28"/>
      <c r="AH357" s="28"/>
      <c r="AI357" s="28"/>
      <c r="AJ357" s="28"/>
      <c r="AK357" s="28"/>
      <c r="AL357" s="28"/>
      <c r="AM357" s="28"/>
      <c r="AN357" s="28"/>
      <c r="AO357" s="28"/>
      <c r="AP357" s="28"/>
      <c r="AQ357" s="28"/>
      <c r="AR357" s="28"/>
      <c r="AS357" s="28"/>
      <c r="AT357" s="28"/>
      <c r="AU357" s="28"/>
      <c r="AV357" s="28"/>
      <c r="AW357" s="28"/>
      <c r="AX357" s="28"/>
      <c r="AY357" s="28"/>
      <c r="AZ357" s="28"/>
      <c r="BA357" s="28"/>
      <c r="BB357" s="28"/>
      <c r="BC357" s="28"/>
      <c r="BD357" s="28"/>
      <c r="BE357" s="28"/>
      <c r="BF357" s="28"/>
      <c r="BG357" s="28"/>
      <c r="BH357" s="28"/>
      <c r="BI357" s="28"/>
      <c r="BJ357" s="28"/>
      <c r="BK357" s="28"/>
      <c r="BL357" s="28"/>
      <c r="BM357" s="28"/>
      <c r="BN357" s="28"/>
      <c r="BO357" s="28"/>
      <c r="BP357" s="28"/>
      <c r="BQ357" s="28"/>
      <c r="BR357" s="28"/>
      <c r="BS357" s="28"/>
      <c r="BT357" s="28"/>
      <c r="BU357" s="28"/>
      <c r="BV357" s="28"/>
      <c r="BW357" s="28"/>
      <c r="BX357" s="28"/>
      <c r="BY357" s="28"/>
      <c r="BZ357" s="28"/>
      <c r="CA357" s="28"/>
      <c r="CB357" s="28"/>
      <c r="CC357" s="28"/>
      <c r="CD357" s="28"/>
      <c r="CE357" s="28"/>
      <c r="CF357" s="28"/>
      <c r="CG357" s="28"/>
      <c r="CH357" s="28"/>
      <c r="CI357" s="28"/>
      <c r="CJ357" s="28"/>
      <c r="CK357" s="28"/>
      <c r="CL357" s="28"/>
    </row>
    <row r="358" spans="5:90" ht="15" hidden="1" customHeight="1">
      <c r="E358" s="28"/>
      <c r="F358" s="28"/>
      <c r="G358" s="28"/>
      <c r="H358" s="28"/>
      <c r="I358" s="28"/>
      <c r="J358" s="28"/>
      <c r="K358" s="28"/>
      <c r="L358" s="28"/>
      <c r="M358" s="28"/>
      <c r="N358" s="28"/>
      <c r="O358" s="28"/>
      <c r="P358" s="28"/>
      <c r="Q358" s="28"/>
      <c r="R358" s="28"/>
      <c r="S358" s="28"/>
      <c r="T358" s="28"/>
      <c r="U358" s="28"/>
      <c r="V358" s="28"/>
      <c r="W358" s="28"/>
      <c r="X358" s="28"/>
      <c r="Y358" s="28"/>
      <c r="Z358" s="28"/>
      <c r="AA358" s="28"/>
      <c r="AB358" s="28"/>
      <c r="AC358" s="28"/>
      <c r="AD358" s="28"/>
      <c r="AE358" s="28"/>
      <c r="AF358" s="28"/>
      <c r="AG358" s="28"/>
      <c r="AH358" s="28"/>
      <c r="AI358" s="28"/>
      <c r="AJ358" s="28"/>
      <c r="AK358" s="28"/>
      <c r="AL358" s="28"/>
      <c r="AM358" s="28"/>
      <c r="AN358" s="28"/>
      <c r="AO358" s="28"/>
      <c r="AP358" s="28"/>
      <c r="AQ358" s="28"/>
      <c r="AR358" s="28"/>
      <c r="AS358" s="28"/>
      <c r="AT358" s="28"/>
      <c r="AU358" s="28"/>
      <c r="AV358" s="28"/>
      <c r="AW358" s="28"/>
      <c r="AX358" s="28"/>
      <c r="AY358" s="28"/>
      <c r="AZ358" s="28"/>
      <c r="BA358" s="28"/>
      <c r="BB358" s="28"/>
      <c r="BC358" s="28"/>
      <c r="BD358" s="28"/>
      <c r="BE358" s="28"/>
      <c r="BF358" s="28"/>
      <c r="BG358" s="28"/>
      <c r="BH358" s="28"/>
      <c r="BI358" s="28"/>
      <c r="BJ358" s="28"/>
      <c r="BK358" s="28"/>
      <c r="BL358" s="28"/>
      <c r="BM358" s="28"/>
      <c r="BN358" s="28"/>
      <c r="BO358" s="28"/>
      <c r="BP358" s="28"/>
      <c r="BQ358" s="28"/>
      <c r="BR358" s="28"/>
      <c r="BS358" s="28"/>
      <c r="BT358" s="28"/>
      <c r="BU358" s="28"/>
      <c r="BV358" s="28"/>
      <c r="BW358" s="28"/>
      <c r="BX358" s="28"/>
      <c r="BY358" s="28"/>
      <c r="BZ358" s="28"/>
      <c r="CA358" s="28"/>
      <c r="CB358" s="28"/>
      <c r="CC358" s="28"/>
      <c r="CD358" s="28"/>
      <c r="CE358" s="28"/>
      <c r="CF358" s="28"/>
      <c r="CG358" s="28"/>
      <c r="CH358" s="28"/>
      <c r="CI358" s="28"/>
      <c r="CJ358" s="28"/>
      <c r="CK358" s="28"/>
      <c r="CL358" s="28"/>
    </row>
    <row r="359" spans="5:90" ht="15" hidden="1" customHeight="1">
      <c r="E359" s="28"/>
      <c r="F359" s="28"/>
      <c r="G359" s="28"/>
      <c r="H359" s="28"/>
      <c r="I359" s="28"/>
      <c r="J359" s="28"/>
      <c r="K359" s="28"/>
      <c r="L359" s="28"/>
      <c r="M359" s="28"/>
      <c r="N359" s="28"/>
      <c r="O359" s="28"/>
      <c r="P359" s="28"/>
      <c r="Q359" s="28"/>
      <c r="R359" s="28"/>
      <c r="S359" s="28"/>
      <c r="T359" s="28"/>
      <c r="U359" s="28"/>
      <c r="V359" s="28"/>
      <c r="W359" s="28"/>
      <c r="X359" s="28"/>
      <c r="Y359" s="28"/>
      <c r="Z359" s="28"/>
      <c r="AA359" s="28"/>
      <c r="AB359" s="28"/>
      <c r="AC359" s="28"/>
      <c r="AD359" s="28"/>
      <c r="AE359" s="28"/>
      <c r="AF359" s="28"/>
      <c r="AG359" s="28"/>
      <c r="AH359" s="28"/>
      <c r="AI359" s="28"/>
      <c r="AJ359" s="28"/>
      <c r="AK359" s="28"/>
      <c r="AL359" s="28"/>
      <c r="AM359" s="28"/>
      <c r="AN359" s="28"/>
      <c r="AO359" s="28"/>
      <c r="AP359" s="28"/>
      <c r="AQ359" s="28"/>
      <c r="AR359" s="28"/>
      <c r="AS359" s="28"/>
      <c r="AT359" s="28"/>
      <c r="AU359" s="28"/>
      <c r="AV359" s="28"/>
      <c r="AW359" s="28"/>
      <c r="AX359" s="28"/>
      <c r="AY359" s="28"/>
      <c r="AZ359" s="28"/>
      <c r="BA359" s="28"/>
      <c r="BB359" s="28"/>
      <c r="BC359" s="28"/>
      <c r="BD359" s="28"/>
      <c r="BE359" s="28"/>
      <c r="BF359" s="28"/>
      <c r="BG359" s="28"/>
      <c r="BH359" s="28"/>
      <c r="BI359" s="28"/>
      <c r="BJ359" s="28"/>
      <c r="BK359" s="28"/>
      <c r="BL359" s="28"/>
      <c r="BM359" s="28"/>
      <c r="BN359" s="28"/>
      <c r="BO359" s="28"/>
      <c r="BP359" s="28"/>
      <c r="BQ359" s="28"/>
      <c r="BR359" s="28"/>
      <c r="BS359" s="28"/>
      <c r="BT359" s="28"/>
      <c r="BU359" s="28"/>
      <c r="BV359" s="28"/>
      <c r="BW359" s="28"/>
      <c r="BX359" s="28"/>
      <c r="BY359" s="28"/>
      <c r="BZ359" s="28"/>
      <c r="CA359" s="28"/>
      <c r="CB359" s="28"/>
      <c r="CC359" s="28"/>
      <c r="CD359" s="28"/>
      <c r="CE359" s="28"/>
      <c r="CF359" s="28"/>
      <c r="CG359" s="28"/>
      <c r="CH359" s="28"/>
      <c r="CI359" s="28"/>
      <c r="CJ359" s="28"/>
      <c r="CK359" s="28"/>
      <c r="CL359" s="28"/>
    </row>
    <row r="360" spans="5:90" ht="15" hidden="1" customHeight="1">
      <c r="E360" s="28"/>
      <c r="F360" s="28"/>
      <c r="G360" s="28"/>
      <c r="H360" s="28"/>
      <c r="I360" s="28"/>
      <c r="J360" s="28"/>
      <c r="K360" s="28"/>
      <c r="L360" s="28"/>
      <c r="M360" s="28"/>
      <c r="N360" s="28"/>
      <c r="O360" s="28"/>
      <c r="P360" s="28"/>
      <c r="Q360" s="28"/>
      <c r="R360" s="28"/>
      <c r="S360" s="28"/>
      <c r="T360" s="28"/>
      <c r="U360" s="28"/>
      <c r="V360" s="28"/>
      <c r="W360" s="28"/>
      <c r="X360" s="28"/>
      <c r="Y360" s="28"/>
      <c r="Z360" s="28"/>
      <c r="AA360" s="28"/>
      <c r="AB360" s="28"/>
      <c r="AC360" s="28"/>
      <c r="AD360" s="28"/>
      <c r="AE360" s="28"/>
      <c r="AF360" s="28"/>
      <c r="AG360" s="28"/>
      <c r="AH360" s="28"/>
      <c r="AI360" s="28"/>
      <c r="AJ360" s="28"/>
      <c r="AK360" s="28"/>
      <c r="AL360" s="28"/>
      <c r="AM360" s="28"/>
      <c r="AN360" s="28"/>
      <c r="AO360" s="28"/>
      <c r="AP360" s="28"/>
      <c r="AQ360" s="28"/>
      <c r="AR360" s="28"/>
      <c r="AS360" s="28"/>
      <c r="AT360" s="28"/>
      <c r="AU360" s="28"/>
      <c r="AV360" s="28"/>
      <c r="AW360" s="28"/>
      <c r="AX360" s="28"/>
      <c r="AY360" s="28"/>
      <c r="AZ360" s="28"/>
      <c r="BA360" s="28"/>
      <c r="BB360" s="28"/>
      <c r="BC360" s="28"/>
      <c r="BD360" s="28"/>
      <c r="BE360" s="28"/>
      <c r="BF360" s="28"/>
      <c r="BG360" s="28"/>
      <c r="BH360" s="28"/>
      <c r="BI360" s="28"/>
      <c r="BJ360" s="28"/>
      <c r="BK360" s="28"/>
      <c r="BL360" s="28"/>
      <c r="BM360" s="28"/>
      <c r="BN360" s="28"/>
      <c r="BO360" s="28"/>
      <c r="BP360" s="28"/>
      <c r="BQ360" s="28"/>
      <c r="BR360" s="28"/>
      <c r="BS360" s="28"/>
      <c r="BT360" s="28"/>
      <c r="BU360" s="28"/>
      <c r="BV360" s="28"/>
      <c r="BW360" s="28"/>
      <c r="BX360" s="28"/>
      <c r="BY360" s="28"/>
      <c r="BZ360" s="28"/>
      <c r="CA360" s="28"/>
      <c r="CB360" s="28"/>
      <c r="CC360" s="28"/>
      <c r="CD360" s="28"/>
      <c r="CE360" s="28"/>
      <c r="CF360" s="28"/>
      <c r="CG360" s="28"/>
      <c r="CH360" s="28"/>
      <c r="CI360" s="28"/>
      <c r="CJ360" s="28"/>
      <c r="CK360" s="28"/>
      <c r="CL360" s="28"/>
    </row>
    <row r="361" spans="5:90" ht="15" hidden="1" customHeight="1">
      <c r="E361" s="28"/>
      <c r="F361" s="28"/>
      <c r="G361" s="28"/>
      <c r="H361" s="28"/>
      <c r="I361" s="28"/>
      <c r="J361" s="28"/>
      <c r="K361" s="28"/>
      <c r="L361" s="28"/>
      <c r="M361" s="28"/>
      <c r="N361" s="28"/>
      <c r="O361" s="28"/>
      <c r="P361" s="28"/>
      <c r="Q361" s="28"/>
      <c r="R361" s="28"/>
      <c r="S361" s="28"/>
      <c r="T361" s="28"/>
      <c r="U361" s="28"/>
      <c r="V361" s="28"/>
      <c r="W361" s="28"/>
      <c r="X361" s="28"/>
      <c r="Y361" s="28"/>
      <c r="Z361" s="28"/>
      <c r="AA361" s="28"/>
      <c r="AB361" s="28"/>
      <c r="AC361" s="28"/>
      <c r="AD361" s="28"/>
      <c r="AE361" s="28"/>
      <c r="AF361" s="28"/>
      <c r="AG361" s="28"/>
      <c r="AH361" s="28"/>
      <c r="AI361" s="28"/>
      <c r="AJ361" s="28"/>
      <c r="AK361" s="28"/>
      <c r="AL361" s="28"/>
      <c r="AM361" s="28"/>
      <c r="AN361" s="28"/>
      <c r="AO361" s="28"/>
      <c r="AP361" s="28"/>
      <c r="AQ361" s="28"/>
      <c r="AR361" s="28"/>
      <c r="AS361" s="28"/>
      <c r="AT361" s="28"/>
      <c r="AU361" s="28"/>
      <c r="AV361" s="28"/>
      <c r="AW361" s="28"/>
      <c r="AX361" s="28"/>
      <c r="AY361" s="28"/>
      <c r="AZ361" s="28"/>
      <c r="BA361" s="28"/>
      <c r="BB361" s="28"/>
      <c r="BC361" s="28"/>
      <c r="BD361" s="28"/>
      <c r="BE361" s="28"/>
      <c r="BF361" s="28"/>
      <c r="BG361" s="28"/>
      <c r="BH361" s="28"/>
      <c r="BI361" s="28"/>
      <c r="BJ361" s="28"/>
      <c r="BK361" s="28"/>
      <c r="BL361" s="28"/>
      <c r="BM361" s="28"/>
      <c r="BN361" s="28"/>
      <c r="BO361" s="28"/>
      <c r="BP361" s="28"/>
      <c r="BQ361" s="28"/>
      <c r="BR361" s="28"/>
      <c r="BS361" s="28"/>
      <c r="BT361" s="28"/>
      <c r="BU361" s="28"/>
      <c r="BV361" s="28"/>
      <c r="BW361" s="28"/>
      <c r="BX361" s="28"/>
      <c r="BY361" s="28"/>
      <c r="BZ361" s="28"/>
      <c r="CA361" s="28"/>
      <c r="CB361" s="28"/>
      <c r="CC361" s="28"/>
      <c r="CD361" s="28"/>
      <c r="CE361" s="28"/>
      <c r="CF361" s="28"/>
      <c r="CG361" s="28"/>
      <c r="CH361" s="28"/>
      <c r="CI361" s="28"/>
      <c r="CJ361" s="28"/>
      <c r="CK361" s="28"/>
      <c r="CL361" s="28"/>
    </row>
    <row r="362" spans="5:90" ht="15" hidden="1" customHeight="1">
      <c r="E362" s="28"/>
      <c r="F362" s="28"/>
      <c r="G362" s="28"/>
      <c r="H362" s="28"/>
      <c r="I362" s="28"/>
      <c r="J362" s="28"/>
      <c r="K362" s="28"/>
      <c r="L362" s="28"/>
      <c r="M362" s="28"/>
      <c r="N362" s="28"/>
      <c r="O362" s="28"/>
      <c r="P362" s="28"/>
      <c r="Q362" s="28"/>
      <c r="R362" s="28"/>
      <c r="S362" s="28"/>
      <c r="T362" s="28"/>
      <c r="U362" s="28"/>
      <c r="V362" s="28"/>
      <c r="W362" s="28"/>
      <c r="X362" s="28"/>
      <c r="Y362" s="28"/>
      <c r="Z362" s="28"/>
      <c r="AA362" s="28"/>
      <c r="AB362" s="28"/>
      <c r="AC362" s="28"/>
      <c r="AD362" s="28"/>
      <c r="AE362" s="28"/>
      <c r="AF362" s="28"/>
      <c r="AG362" s="28"/>
      <c r="AH362" s="28"/>
      <c r="AI362" s="28"/>
      <c r="AJ362" s="28"/>
      <c r="AK362" s="28"/>
      <c r="AL362" s="28"/>
      <c r="AM362" s="28"/>
      <c r="AN362" s="28"/>
      <c r="AO362" s="28"/>
      <c r="AP362" s="28"/>
      <c r="AQ362" s="28"/>
      <c r="AR362" s="28"/>
      <c r="AS362" s="28"/>
      <c r="AT362" s="28"/>
      <c r="AU362" s="28"/>
      <c r="AV362" s="28"/>
      <c r="AW362" s="28"/>
      <c r="AX362" s="28"/>
      <c r="AY362" s="28"/>
      <c r="AZ362" s="28"/>
      <c r="BA362" s="28"/>
      <c r="BB362" s="28"/>
      <c r="BC362" s="28"/>
      <c r="BD362" s="28"/>
      <c r="BE362" s="28"/>
      <c r="BF362" s="28"/>
      <c r="BG362" s="28"/>
      <c r="BH362" s="28"/>
      <c r="BI362" s="28"/>
      <c r="BJ362" s="28"/>
      <c r="BK362" s="28"/>
      <c r="BL362" s="28"/>
      <c r="BM362" s="28"/>
      <c r="BN362" s="28"/>
      <c r="BO362" s="28"/>
      <c r="BP362" s="28"/>
      <c r="BQ362" s="28"/>
      <c r="BR362" s="28"/>
      <c r="BS362" s="28"/>
      <c r="BT362" s="28"/>
      <c r="BU362" s="28"/>
      <c r="BV362" s="28"/>
      <c r="BW362" s="28"/>
      <c r="BX362" s="28"/>
      <c r="BY362" s="28"/>
      <c r="BZ362" s="28"/>
      <c r="CA362" s="28"/>
      <c r="CB362" s="28"/>
      <c r="CC362" s="28"/>
      <c r="CD362" s="28"/>
      <c r="CE362" s="28"/>
      <c r="CF362" s="28"/>
      <c r="CG362" s="28"/>
      <c r="CH362" s="28"/>
      <c r="CI362" s="28"/>
      <c r="CJ362" s="28"/>
      <c r="CK362" s="28"/>
      <c r="CL362" s="28"/>
    </row>
    <row r="363" spans="5:90" ht="15" hidden="1" customHeight="1">
      <c r="E363" s="28"/>
      <c r="F363" s="28"/>
      <c r="G363" s="28"/>
      <c r="H363" s="28"/>
      <c r="I363" s="28"/>
      <c r="J363" s="28"/>
      <c r="K363" s="28"/>
      <c r="L363" s="28"/>
      <c r="M363" s="28"/>
      <c r="N363" s="28"/>
      <c r="O363" s="28"/>
      <c r="P363" s="28"/>
      <c r="Q363" s="28"/>
      <c r="R363" s="28"/>
      <c r="S363" s="28"/>
      <c r="T363" s="28"/>
      <c r="U363" s="28"/>
      <c r="V363" s="28"/>
      <c r="W363" s="28"/>
      <c r="X363" s="28"/>
      <c r="Y363" s="28"/>
      <c r="Z363" s="28"/>
      <c r="AA363" s="28"/>
      <c r="AB363" s="28"/>
      <c r="AC363" s="28"/>
      <c r="AD363" s="28"/>
      <c r="AE363" s="28"/>
      <c r="AF363" s="28"/>
      <c r="AG363" s="28"/>
      <c r="AH363" s="28"/>
      <c r="AI363" s="28"/>
      <c r="AJ363" s="28"/>
      <c r="AK363" s="28"/>
      <c r="AL363" s="28"/>
      <c r="AM363" s="28"/>
      <c r="AN363" s="28"/>
      <c r="AO363" s="28"/>
      <c r="AP363" s="28"/>
      <c r="AQ363" s="28"/>
      <c r="AR363" s="28"/>
      <c r="AS363" s="28"/>
      <c r="AT363" s="28"/>
      <c r="AU363" s="28"/>
      <c r="AV363" s="28"/>
      <c r="AW363" s="28"/>
      <c r="AX363" s="28"/>
      <c r="AY363" s="28"/>
      <c r="AZ363" s="28"/>
      <c r="BA363" s="28"/>
      <c r="BB363" s="28"/>
      <c r="BC363" s="28"/>
      <c r="BD363" s="28"/>
      <c r="BE363" s="28"/>
      <c r="BF363" s="28"/>
      <c r="BG363" s="28"/>
      <c r="BH363" s="28"/>
      <c r="BI363" s="28"/>
      <c r="BJ363" s="28"/>
      <c r="BK363" s="28"/>
      <c r="BL363" s="28"/>
      <c r="BM363" s="28"/>
      <c r="BN363" s="28"/>
      <c r="BO363" s="28"/>
      <c r="BP363" s="28"/>
      <c r="BQ363" s="28"/>
      <c r="BR363" s="28"/>
      <c r="BS363" s="28"/>
      <c r="BT363" s="28"/>
      <c r="BU363" s="28"/>
      <c r="BV363" s="28"/>
      <c r="BW363" s="28"/>
      <c r="BX363" s="28"/>
      <c r="BY363" s="28"/>
      <c r="BZ363" s="28"/>
      <c r="CA363" s="28"/>
      <c r="CB363" s="28"/>
      <c r="CC363" s="28"/>
      <c r="CD363" s="28"/>
      <c r="CE363" s="28"/>
      <c r="CF363" s="28"/>
      <c r="CG363" s="28"/>
      <c r="CH363" s="28"/>
      <c r="CI363" s="28"/>
      <c r="CJ363" s="28"/>
      <c r="CK363" s="28"/>
      <c r="CL363" s="28"/>
    </row>
    <row r="364" spans="5:90" ht="15" hidden="1" customHeight="1">
      <c r="E364" s="28"/>
      <c r="F364" s="28"/>
      <c r="G364" s="28"/>
      <c r="H364" s="28"/>
      <c r="I364" s="28"/>
      <c r="J364" s="28"/>
      <c r="K364" s="28"/>
      <c r="L364" s="28"/>
      <c r="M364" s="28"/>
      <c r="N364" s="28"/>
      <c r="O364" s="28"/>
      <c r="P364" s="28"/>
      <c r="Q364" s="28"/>
      <c r="R364" s="28"/>
      <c r="S364" s="28"/>
      <c r="T364" s="28"/>
      <c r="U364" s="28"/>
      <c r="V364" s="28"/>
      <c r="W364" s="28"/>
      <c r="X364" s="28"/>
      <c r="Y364" s="28"/>
      <c r="Z364" s="28"/>
      <c r="AA364" s="28"/>
      <c r="AB364" s="28"/>
      <c r="AC364" s="28"/>
      <c r="AD364" s="28"/>
      <c r="AE364" s="28"/>
      <c r="AF364" s="28"/>
      <c r="AG364" s="28"/>
      <c r="AH364" s="28"/>
      <c r="AI364" s="28"/>
      <c r="AJ364" s="28"/>
      <c r="AK364" s="28"/>
      <c r="AL364" s="28"/>
      <c r="AM364" s="28"/>
      <c r="AN364" s="28"/>
      <c r="AO364" s="28"/>
      <c r="AP364" s="28"/>
      <c r="AQ364" s="28"/>
      <c r="AR364" s="28"/>
      <c r="AS364" s="28"/>
      <c r="AT364" s="28"/>
      <c r="AU364" s="28"/>
      <c r="AV364" s="28"/>
      <c r="AW364" s="28"/>
      <c r="AX364" s="28"/>
      <c r="AY364" s="28"/>
      <c r="AZ364" s="28"/>
      <c r="BA364" s="28"/>
      <c r="BB364" s="28"/>
      <c r="BC364" s="28"/>
      <c r="BD364" s="28"/>
      <c r="BE364" s="28"/>
      <c r="BF364" s="28"/>
      <c r="BG364" s="28"/>
      <c r="BH364" s="28"/>
      <c r="BI364" s="28"/>
      <c r="BJ364" s="28"/>
      <c r="BK364" s="28"/>
      <c r="BL364" s="28"/>
      <c r="BM364" s="28"/>
      <c r="BN364" s="28"/>
      <c r="BO364" s="28"/>
      <c r="BP364" s="28"/>
      <c r="BQ364" s="28"/>
      <c r="BR364" s="28"/>
      <c r="BS364" s="28"/>
      <c r="BT364" s="28"/>
      <c r="BU364" s="28"/>
      <c r="BV364" s="28"/>
      <c r="BW364" s="28"/>
      <c r="BX364" s="28"/>
      <c r="BY364" s="28"/>
      <c r="BZ364" s="28"/>
      <c r="CA364" s="28"/>
      <c r="CB364" s="28"/>
      <c r="CC364" s="28"/>
      <c r="CD364" s="28"/>
      <c r="CE364" s="28"/>
      <c r="CF364" s="28"/>
      <c r="CG364" s="28"/>
      <c r="CH364" s="28"/>
      <c r="CI364" s="28"/>
      <c r="CJ364" s="28"/>
      <c r="CK364" s="28"/>
      <c r="CL364" s="28"/>
    </row>
    <row r="365" spans="5:90" ht="15" hidden="1" customHeight="1">
      <c r="E365" s="28"/>
      <c r="F365" s="28"/>
      <c r="G365" s="28"/>
      <c r="H365" s="28"/>
      <c r="I365" s="28"/>
      <c r="J365" s="28"/>
      <c r="K365" s="28"/>
      <c r="L365" s="28"/>
      <c r="M365" s="28"/>
      <c r="N365" s="28"/>
      <c r="O365" s="28"/>
      <c r="P365" s="28"/>
      <c r="Q365" s="28"/>
      <c r="R365" s="28"/>
      <c r="S365" s="28"/>
      <c r="T365" s="28"/>
      <c r="U365" s="28"/>
      <c r="V365" s="28"/>
      <c r="W365" s="28"/>
      <c r="X365" s="28"/>
      <c r="Y365" s="28"/>
      <c r="Z365" s="28"/>
      <c r="AA365" s="28"/>
      <c r="AB365" s="28"/>
      <c r="AC365" s="28"/>
      <c r="AD365" s="28"/>
      <c r="AE365" s="28"/>
      <c r="AF365" s="28"/>
      <c r="AG365" s="28"/>
      <c r="AH365" s="28"/>
      <c r="AI365" s="28"/>
      <c r="AJ365" s="28"/>
      <c r="AK365" s="28"/>
      <c r="AL365" s="28"/>
      <c r="AM365" s="28"/>
      <c r="AN365" s="28"/>
      <c r="AO365" s="28"/>
      <c r="AP365" s="28"/>
      <c r="AQ365" s="28"/>
      <c r="AR365" s="28"/>
      <c r="AS365" s="28"/>
      <c r="AT365" s="28"/>
      <c r="AU365" s="28"/>
      <c r="AV365" s="28"/>
      <c r="AW365" s="28"/>
      <c r="AX365" s="28"/>
      <c r="AY365" s="28"/>
      <c r="AZ365" s="28"/>
      <c r="BA365" s="28"/>
      <c r="BB365" s="28"/>
      <c r="BC365" s="28"/>
      <c r="BD365" s="28"/>
      <c r="BE365" s="28"/>
      <c r="BF365" s="28"/>
      <c r="BG365" s="28"/>
      <c r="BH365" s="28"/>
      <c r="BI365" s="28"/>
      <c r="BJ365" s="28"/>
      <c r="BK365" s="28"/>
      <c r="BL365" s="28"/>
      <c r="BM365" s="28"/>
      <c r="BN365" s="28"/>
      <c r="BO365" s="28"/>
      <c r="BP365" s="28"/>
      <c r="BQ365" s="28"/>
      <c r="BR365" s="28"/>
      <c r="BS365" s="28"/>
      <c r="BT365" s="28"/>
      <c r="BU365" s="28"/>
      <c r="BV365" s="28"/>
      <c r="BW365" s="28"/>
      <c r="BX365" s="28"/>
      <c r="BY365" s="28"/>
      <c r="BZ365" s="28"/>
      <c r="CA365" s="28"/>
      <c r="CB365" s="28"/>
      <c r="CC365" s="28"/>
      <c r="CD365" s="28"/>
      <c r="CE365" s="28"/>
      <c r="CF365" s="28"/>
      <c r="CG365" s="28"/>
      <c r="CH365" s="28"/>
      <c r="CI365" s="28"/>
      <c r="CJ365" s="28"/>
      <c r="CK365" s="28"/>
      <c r="CL365" s="28"/>
    </row>
    <row r="366" spans="5:90" ht="15" hidden="1" customHeight="1">
      <c r="E366" s="28"/>
      <c r="F366" s="28"/>
      <c r="G366" s="28"/>
      <c r="H366" s="28"/>
      <c r="I366" s="28"/>
      <c r="J366" s="28"/>
      <c r="K366" s="28"/>
      <c r="L366" s="28"/>
      <c r="M366" s="28"/>
      <c r="N366" s="28"/>
      <c r="O366" s="28"/>
      <c r="P366" s="28"/>
      <c r="Q366" s="28"/>
      <c r="R366" s="28"/>
      <c r="S366" s="28"/>
      <c r="T366" s="28"/>
      <c r="U366" s="28"/>
      <c r="V366" s="28"/>
      <c r="W366" s="28"/>
      <c r="X366" s="28"/>
      <c r="Y366" s="28"/>
      <c r="Z366" s="28"/>
      <c r="AA366" s="28"/>
      <c r="AB366" s="28"/>
      <c r="AC366" s="28"/>
      <c r="AD366" s="28"/>
      <c r="AE366" s="28"/>
      <c r="AF366" s="28"/>
      <c r="AG366" s="28"/>
      <c r="AH366" s="28"/>
      <c r="AI366" s="28"/>
      <c r="AJ366" s="28"/>
      <c r="AK366" s="28"/>
      <c r="AL366" s="28"/>
      <c r="AM366" s="28"/>
      <c r="AN366" s="28"/>
      <c r="AO366" s="28"/>
      <c r="AP366" s="28"/>
      <c r="AQ366" s="28"/>
      <c r="AR366" s="28"/>
      <c r="AS366" s="28"/>
      <c r="AT366" s="28"/>
      <c r="AU366" s="28"/>
      <c r="AV366" s="28"/>
      <c r="AW366" s="28"/>
      <c r="AX366" s="28"/>
      <c r="AY366" s="28"/>
      <c r="AZ366" s="28"/>
      <c r="BA366" s="28"/>
      <c r="BB366" s="28"/>
      <c r="BC366" s="28"/>
      <c r="BD366" s="28"/>
      <c r="BE366" s="28"/>
      <c r="BF366" s="28"/>
      <c r="BG366" s="28"/>
      <c r="BH366" s="28"/>
      <c r="BI366" s="28"/>
      <c r="BJ366" s="28"/>
      <c r="BK366" s="28"/>
      <c r="BL366" s="28"/>
      <c r="BM366" s="28"/>
      <c r="BN366" s="28"/>
      <c r="BO366" s="28"/>
      <c r="BP366" s="28"/>
      <c r="BQ366" s="28"/>
      <c r="BR366" s="28"/>
      <c r="BS366" s="28"/>
      <c r="BT366" s="28"/>
      <c r="BU366" s="28"/>
      <c r="BV366" s="28"/>
      <c r="BW366" s="28"/>
      <c r="BX366" s="28"/>
      <c r="BY366" s="28"/>
      <c r="BZ366" s="28"/>
      <c r="CA366" s="28"/>
      <c r="CB366" s="28"/>
      <c r="CC366" s="28"/>
      <c r="CD366" s="28"/>
      <c r="CE366" s="28"/>
      <c r="CF366" s="28"/>
      <c r="CG366" s="28"/>
      <c r="CH366" s="28"/>
      <c r="CI366" s="28"/>
      <c r="CJ366" s="28"/>
      <c r="CK366" s="28"/>
      <c r="CL366" s="28"/>
    </row>
    <row r="367" spans="5:90" ht="15" hidden="1" customHeight="1">
      <c r="E367" s="28"/>
      <c r="F367" s="28"/>
      <c r="G367" s="28"/>
      <c r="H367" s="28"/>
      <c r="I367" s="28"/>
      <c r="J367" s="28"/>
      <c r="K367" s="28"/>
      <c r="L367" s="28"/>
      <c r="M367" s="28"/>
      <c r="N367" s="28"/>
      <c r="O367" s="28"/>
      <c r="P367" s="28"/>
      <c r="Q367" s="28"/>
      <c r="R367" s="28"/>
      <c r="S367" s="28"/>
      <c r="T367" s="28"/>
      <c r="U367" s="28"/>
      <c r="V367" s="28"/>
      <c r="W367" s="28"/>
      <c r="X367" s="28"/>
      <c r="Y367" s="28"/>
      <c r="Z367" s="28"/>
      <c r="AA367" s="28"/>
      <c r="AB367" s="28"/>
      <c r="AC367" s="28"/>
      <c r="AD367" s="28"/>
      <c r="AE367" s="28"/>
      <c r="AF367" s="28"/>
      <c r="AG367" s="28"/>
      <c r="AH367" s="28"/>
      <c r="AI367" s="28"/>
      <c r="AJ367" s="28"/>
      <c r="AK367" s="28"/>
      <c r="AL367" s="28"/>
      <c r="AM367" s="28"/>
      <c r="AN367" s="28"/>
      <c r="AO367" s="28"/>
      <c r="AP367" s="28"/>
      <c r="AQ367" s="28"/>
      <c r="AR367" s="28"/>
      <c r="AS367" s="28"/>
      <c r="AT367" s="28"/>
      <c r="AU367" s="28"/>
      <c r="AV367" s="28"/>
      <c r="AW367" s="28"/>
      <c r="AX367" s="28"/>
      <c r="AY367" s="28"/>
      <c r="AZ367" s="28"/>
      <c r="BA367" s="28"/>
      <c r="BB367" s="28"/>
      <c r="BC367" s="28"/>
      <c r="BD367" s="28"/>
      <c r="BE367" s="28"/>
      <c r="BF367" s="28"/>
      <c r="BG367" s="28"/>
      <c r="BH367" s="28"/>
      <c r="BI367" s="28"/>
      <c r="BJ367" s="28"/>
      <c r="BK367" s="28"/>
      <c r="BL367" s="28"/>
      <c r="BM367" s="28"/>
      <c r="BN367" s="28"/>
      <c r="BO367" s="28"/>
      <c r="BP367" s="28"/>
      <c r="BQ367" s="28"/>
      <c r="BR367" s="28"/>
      <c r="BS367" s="28"/>
      <c r="BT367" s="28"/>
      <c r="BU367" s="28"/>
      <c r="BV367" s="28"/>
      <c r="BW367" s="28"/>
      <c r="BX367" s="28"/>
      <c r="BY367" s="28"/>
      <c r="BZ367" s="28"/>
      <c r="CA367" s="28"/>
      <c r="CB367" s="28"/>
      <c r="CC367" s="28"/>
      <c r="CD367" s="28"/>
      <c r="CE367" s="28"/>
      <c r="CF367" s="28"/>
      <c r="CG367" s="28"/>
      <c r="CH367" s="28"/>
      <c r="CI367" s="28"/>
      <c r="CJ367" s="28"/>
      <c r="CK367" s="28"/>
      <c r="CL367" s="28"/>
    </row>
    <row r="368" spans="5:90" ht="15" hidden="1" customHeight="1">
      <c r="E368" s="28"/>
      <c r="F368" s="28"/>
      <c r="G368" s="28"/>
      <c r="H368" s="28"/>
      <c r="I368" s="28"/>
      <c r="J368" s="28"/>
      <c r="K368" s="28"/>
      <c r="L368" s="28"/>
      <c r="M368" s="28"/>
      <c r="N368" s="28"/>
      <c r="O368" s="28"/>
      <c r="P368" s="28"/>
      <c r="Q368" s="28"/>
      <c r="R368" s="28"/>
      <c r="S368" s="28"/>
      <c r="T368" s="28"/>
      <c r="U368" s="28"/>
      <c r="V368" s="28"/>
      <c r="W368" s="28"/>
      <c r="X368" s="28"/>
      <c r="Y368" s="28"/>
      <c r="Z368" s="28"/>
      <c r="AA368" s="28"/>
      <c r="AB368" s="28"/>
      <c r="AC368" s="28"/>
      <c r="AD368" s="28"/>
      <c r="AE368" s="28"/>
      <c r="AF368" s="28"/>
      <c r="AG368" s="28"/>
      <c r="AH368" s="28"/>
      <c r="AI368" s="28"/>
      <c r="AJ368" s="28"/>
      <c r="AK368" s="28"/>
      <c r="AL368" s="28"/>
      <c r="AM368" s="28"/>
      <c r="AN368" s="28"/>
      <c r="AO368" s="28"/>
      <c r="AP368" s="28"/>
      <c r="AQ368" s="28"/>
      <c r="AR368" s="28"/>
      <c r="AS368" s="28"/>
      <c r="AT368" s="28"/>
      <c r="AU368" s="28"/>
      <c r="AV368" s="28"/>
      <c r="AW368" s="28"/>
      <c r="AX368" s="28"/>
      <c r="AY368" s="28"/>
      <c r="AZ368" s="28"/>
      <c r="BA368" s="28"/>
      <c r="BB368" s="28"/>
      <c r="BC368" s="28"/>
      <c r="BD368" s="28"/>
      <c r="BE368" s="28"/>
      <c r="BF368" s="28"/>
      <c r="BG368" s="28"/>
      <c r="BH368" s="28"/>
      <c r="BI368" s="28"/>
      <c r="BJ368" s="28"/>
      <c r="BK368" s="28"/>
      <c r="BL368" s="28"/>
      <c r="BM368" s="28"/>
      <c r="BN368" s="28"/>
      <c r="BO368" s="28"/>
      <c r="BP368" s="28"/>
      <c r="BQ368" s="28"/>
      <c r="BR368" s="28"/>
      <c r="BS368" s="28"/>
      <c r="BT368" s="28"/>
      <c r="BU368" s="28"/>
      <c r="BV368" s="28"/>
      <c r="BW368" s="28"/>
      <c r="BX368" s="28"/>
      <c r="BY368" s="28"/>
      <c r="BZ368" s="28"/>
      <c r="CA368" s="28"/>
      <c r="CB368" s="28"/>
      <c r="CC368" s="28"/>
      <c r="CD368" s="28"/>
      <c r="CE368" s="28"/>
      <c r="CF368" s="28"/>
      <c r="CG368" s="28"/>
      <c r="CH368" s="28"/>
      <c r="CI368" s="28"/>
      <c r="CJ368" s="28"/>
      <c r="CK368" s="28"/>
      <c r="CL368" s="28"/>
    </row>
    <row r="369" spans="5:90" ht="15" hidden="1" customHeight="1">
      <c r="E369" s="28"/>
      <c r="F369" s="28"/>
      <c r="G369" s="28"/>
      <c r="H369" s="28"/>
      <c r="I369" s="28"/>
      <c r="J369" s="28"/>
      <c r="K369" s="28"/>
      <c r="L369" s="28"/>
      <c r="M369" s="28"/>
      <c r="N369" s="28"/>
      <c r="O369" s="28"/>
      <c r="P369" s="28"/>
      <c r="Q369" s="28"/>
      <c r="R369" s="28"/>
      <c r="S369" s="28"/>
      <c r="T369" s="28"/>
      <c r="U369" s="28"/>
      <c r="V369" s="28"/>
      <c r="W369" s="28"/>
      <c r="X369" s="28"/>
      <c r="Y369" s="28"/>
      <c r="Z369" s="28"/>
      <c r="AA369" s="28"/>
      <c r="AB369" s="28"/>
      <c r="AC369" s="28"/>
      <c r="AD369" s="28"/>
      <c r="AE369" s="28"/>
      <c r="AF369" s="28"/>
      <c r="AG369" s="28"/>
      <c r="AH369" s="28"/>
      <c r="AI369" s="28"/>
      <c r="AJ369" s="28"/>
      <c r="AK369" s="28"/>
      <c r="AL369" s="28"/>
      <c r="AM369" s="28"/>
      <c r="AN369" s="28"/>
      <c r="AO369" s="28"/>
      <c r="AP369" s="28"/>
      <c r="AQ369" s="28"/>
      <c r="AR369" s="28"/>
      <c r="AS369" s="28"/>
      <c r="AT369" s="28"/>
      <c r="AU369" s="28"/>
      <c r="AV369" s="28"/>
      <c r="AW369" s="28"/>
      <c r="AX369" s="28"/>
      <c r="AY369" s="28"/>
      <c r="AZ369" s="28"/>
      <c r="BA369" s="28"/>
      <c r="BB369" s="28"/>
      <c r="BC369" s="28"/>
      <c r="BD369" s="28"/>
      <c r="BE369" s="28"/>
      <c r="BF369" s="28"/>
      <c r="BG369" s="28"/>
      <c r="BH369" s="28"/>
      <c r="BI369" s="28"/>
      <c r="BJ369" s="28"/>
      <c r="BK369" s="28"/>
      <c r="BL369" s="28"/>
      <c r="BM369" s="28"/>
      <c r="BN369" s="28"/>
      <c r="BO369" s="28"/>
      <c r="BP369" s="28"/>
      <c r="BQ369" s="28"/>
      <c r="BR369" s="28"/>
      <c r="BS369" s="28"/>
      <c r="BT369" s="28"/>
      <c r="BU369" s="28"/>
      <c r="BV369" s="28"/>
      <c r="BW369" s="28"/>
      <c r="BX369" s="28"/>
      <c r="BY369" s="28"/>
      <c r="BZ369" s="28"/>
      <c r="CA369" s="28"/>
      <c r="CB369" s="28"/>
      <c r="CC369" s="28"/>
      <c r="CD369" s="28"/>
      <c r="CE369" s="28"/>
      <c r="CF369" s="28"/>
      <c r="CG369" s="28"/>
      <c r="CH369" s="28"/>
      <c r="CI369" s="28"/>
      <c r="CJ369" s="28"/>
      <c r="CK369" s="28"/>
      <c r="CL369" s="28"/>
    </row>
    <row r="370" spans="5:90" ht="15" hidden="1" customHeight="1">
      <c r="E370" s="28"/>
      <c r="F370" s="28"/>
      <c r="G370" s="28"/>
      <c r="H370" s="28"/>
      <c r="I370" s="28"/>
      <c r="J370" s="28"/>
      <c r="K370" s="28"/>
      <c r="L370" s="28"/>
      <c r="M370" s="28"/>
      <c r="N370" s="28"/>
      <c r="O370" s="28"/>
      <c r="P370" s="28"/>
      <c r="Q370" s="28"/>
      <c r="R370" s="28"/>
      <c r="S370" s="28"/>
      <c r="T370" s="28"/>
      <c r="U370" s="28"/>
      <c r="V370" s="28"/>
      <c r="W370" s="28"/>
      <c r="X370" s="28"/>
      <c r="Y370" s="28"/>
      <c r="Z370" s="28"/>
      <c r="AA370" s="28"/>
      <c r="AB370" s="28"/>
      <c r="AC370" s="28"/>
      <c r="AD370" s="28"/>
      <c r="AE370" s="28"/>
      <c r="AF370" s="28"/>
      <c r="AG370" s="28"/>
      <c r="AH370" s="28"/>
      <c r="AI370" s="28"/>
      <c r="AJ370" s="28"/>
      <c r="AK370" s="28"/>
      <c r="AL370" s="28"/>
      <c r="AM370" s="28"/>
      <c r="AN370" s="28"/>
      <c r="AO370" s="28"/>
      <c r="AP370" s="28"/>
      <c r="AQ370" s="28"/>
      <c r="AR370" s="28"/>
      <c r="AS370" s="28"/>
      <c r="AT370" s="28"/>
      <c r="AU370" s="28"/>
      <c r="AV370" s="28"/>
      <c r="AW370" s="28"/>
      <c r="AX370" s="28"/>
      <c r="AY370" s="28"/>
      <c r="AZ370" s="28"/>
      <c r="BA370" s="28"/>
      <c r="BB370" s="28"/>
      <c r="BC370" s="28"/>
      <c r="BD370" s="28"/>
      <c r="BE370" s="28"/>
      <c r="BF370" s="28"/>
      <c r="BG370" s="28"/>
      <c r="BH370" s="28"/>
      <c r="BI370" s="28"/>
      <c r="BJ370" s="28"/>
      <c r="BK370" s="28"/>
      <c r="BL370" s="28"/>
      <c r="BM370" s="28"/>
      <c r="BN370" s="28"/>
      <c r="BO370" s="28"/>
      <c r="BP370" s="28"/>
      <c r="BQ370" s="28"/>
      <c r="BR370" s="28"/>
      <c r="BS370" s="28"/>
      <c r="BT370" s="28"/>
      <c r="BU370" s="28"/>
      <c r="BV370" s="28"/>
      <c r="BW370" s="28"/>
      <c r="BX370" s="28"/>
      <c r="BY370" s="28"/>
      <c r="BZ370" s="28"/>
      <c r="CA370" s="28"/>
      <c r="CB370" s="28"/>
      <c r="CC370" s="28"/>
      <c r="CD370" s="28"/>
      <c r="CE370" s="28"/>
      <c r="CF370" s="28"/>
      <c r="CG370" s="28"/>
      <c r="CH370" s="28"/>
      <c r="CI370" s="28"/>
      <c r="CJ370" s="28"/>
      <c r="CK370" s="28"/>
      <c r="CL370" s="28"/>
    </row>
    <row r="371" spans="5:90" ht="15" hidden="1" customHeight="1">
      <c r="E371" s="28"/>
      <c r="F371" s="28"/>
      <c r="G371" s="28"/>
      <c r="H371" s="28"/>
      <c r="I371" s="28"/>
      <c r="J371" s="28"/>
      <c r="K371" s="28"/>
      <c r="L371" s="28"/>
      <c r="M371" s="28"/>
      <c r="N371" s="28"/>
      <c r="O371" s="28"/>
      <c r="P371" s="28"/>
      <c r="Q371" s="28"/>
      <c r="R371" s="28"/>
      <c r="S371" s="28"/>
      <c r="T371" s="28"/>
      <c r="U371" s="28"/>
      <c r="V371" s="28"/>
      <c r="W371" s="28"/>
      <c r="X371" s="28"/>
      <c r="Y371" s="28"/>
      <c r="Z371" s="28"/>
      <c r="AA371" s="28"/>
      <c r="AB371" s="28"/>
      <c r="AC371" s="28"/>
      <c r="AD371" s="28"/>
      <c r="AE371" s="28"/>
      <c r="AF371" s="28"/>
      <c r="AG371" s="28"/>
      <c r="AH371" s="28"/>
      <c r="AI371" s="28"/>
      <c r="AJ371" s="28"/>
      <c r="AK371" s="28"/>
      <c r="AL371" s="28"/>
      <c r="AM371" s="28"/>
      <c r="AN371" s="28"/>
      <c r="AO371" s="28"/>
      <c r="AP371" s="28"/>
      <c r="AQ371" s="28"/>
      <c r="AR371" s="28"/>
      <c r="AS371" s="28"/>
      <c r="AT371" s="28"/>
      <c r="AU371" s="28"/>
      <c r="AV371" s="28"/>
      <c r="AW371" s="28"/>
      <c r="AX371" s="28"/>
      <c r="AY371" s="28"/>
      <c r="AZ371" s="28"/>
      <c r="BA371" s="28"/>
      <c r="BB371" s="28"/>
      <c r="BC371" s="28"/>
      <c r="BD371" s="28"/>
      <c r="BE371" s="28"/>
      <c r="BF371" s="28"/>
      <c r="BG371" s="28"/>
      <c r="BH371" s="28"/>
      <c r="BI371" s="28"/>
      <c r="BJ371" s="28"/>
      <c r="BK371" s="28"/>
      <c r="BL371" s="28"/>
      <c r="BM371" s="28"/>
      <c r="BN371" s="28"/>
      <c r="BO371" s="28"/>
      <c r="BP371" s="28"/>
      <c r="BQ371" s="28"/>
      <c r="BR371" s="28"/>
      <c r="BS371" s="28"/>
      <c r="BT371" s="28"/>
      <c r="BU371" s="28"/>
      <c r="BV371" s="28"/>
      <c r="BW371" s="28"/>
      <c r="BX371" s="28"/>
      <c r="BY371" s="28"/>
      <c r="BZ371" s="28"/>
      <c r="CA371" s="28"/>
      <c r="CB371" s="28"/>
      <c r="CC371" s="28"/>
      <c r="CD371" s="28"/>
      <c r="CE371" s="28"/>
      <c r="CF371" s="28"/>
      <c r="CG371" s="28"/>
      <c r="CH371" s="28"/>
      <c r="CI371" s="28"/>
      <c r="CJ371" s="28"/>
      <c r="CK371" s="28"/>
      <c r="CL371" s="28"/>
    </row>
    <row r="372" spans="5:90" ht="15" hidden="1" customHeight="1">
      <c r="E372" s="28"/>
      <c r="F372" s="28"/>
      <c r="G372" s="28"/>
      <c r="H372" s="28"/>
      <c r="I372" s="28"/>
      <c r="J372" s="28"/>
      <c r="K372" s="28"/>
      <c r="L372" s="28"/>
      <c r="M372" s="28"/>
      <c r="N372" s="28"/>
      <c r="O372" s="28"/>
      <c r="P372" s="28"/>
      <c r="Q372" s="28"/>
      <c r="R372" s="28"/>
      <c r="S372" s="28"/>
      <c r="T372" s="28"/>
      <c r="U372" s="28"/>
      <c r="V372" s="28"/>
      <c r="W372" s="28"/>
      <c r="X372" s="28"/>
      <c r="Y372" s="28"/>
      <c r="Z372" s="28"/>
      <c r="AA372" s="28"/>
      <c r="AB372" s="28"/>
      <c r="AC372" s="28"/>
      <c r="AD372" s="28"/>
      <c r="AE372" s="28"/>
      <c r="AF372" s="28"/>
      <c r="AG372" s="28"/>
      <c r="AH372" s="28"/>
      <c r="AI372" s="28"/>
      <c r="AJ372" s="28"/>
      <c r="AK372" s="28"/>
      <c r="AL372" s="28"/>
      <c r="AM372" s="28"/>
      <c r="AN372" s="28"/>
      <c r="AO372" s="28"/>
      <c r="AP372" s="28"/>
      <c r="AQ372" s="28"/>
      <c r="AR372" s="28"/>
      <c r="AS372" s="28"/>
      <c r="AT372" s="28"/>
      <c r="AU372" s="28"/>
      <c r="AV372" s="28"/>
      <c r="AW372" s="28"/>
      <c r="AX372" s="28"/>
      <c r="AY372" s="28"/>
      <c r="AZ372" s="28"/>
      <c r="BA372" s="28"/>
      <c r="BB372" s="28"/>
      <c r="BC372" s="28"/>
      <c r="BD372" s="28"/>
      <c r="BE372" s="28"/>
      <c r="BF372" s="28"/>
      <c r="BG372" s="28"/>
      <c r="BH372" s="28"/>
      <c r="BI372" s="28"/>
      <c r="BJ372" s="28"/>
      <c r="BK372" s="28"/>
      <c r="BL372" s="28"/>
      <c r="BM372" s="28"/>
      <c r="BN372" s="28"/>
      <c r="BO372" s="28"/>
      <c r="BP372" s="28"/>
      <c r="BQ372" s="28"/>
      <c r="BR372" s="28"/>
      <c r="BS372" s="28"/>
      <c r="BT372" s="28"/>
      <c r="BU372" s="28"/>
      <c r="BV372" s="28"/>
      <c r="BW372" s="28"/>
      <c r="BX372" s="28"/>
      <c r="BY372" s="28"/>
      <c r="BZ372" s="28"/>
      <c r="CA372" s="28"/>
      <c r="CB372" s="28"/>
      <c r="CC372" s="28"/>
      <c r="CD372" s="28"/>
      <c r="CE372" s="28"/>
      <c r="CF372" s="28"/>
      <c r="CG372" s="28"/>
      <c r="CH372" s="28"/>
      <c r="CI372" s="28"/>
      <c r="CJ372" s="28"/>
      <c r="CK372" s="28"/>
      <c r="CL372" s="28"/>
    </row>
    <row r="373" spans="5:90" ht="15" hidden="1" customHeight="1">
      <c r="E373" s="28"/>
      <c r="F373" s="28"/>
      <c r="G373" s="28"/>
      <c r="H373" s="28"/>
      <c r="I373" s="28"/>
      <c r="J373" s="28"/>
      <c r="K373" s="28"/>
      <c r="L373" s="28"/>
      <c r="M373" s="28"/>
      <c r="N373" s="28"/>
      <c r="O373" s="28"/>
      <c r="P373" s="28"/>
      <c r="Q373" s="28"/>
      <c r="R373" s="28"/>
      <c r="S373" s="28"/>
      <c r="T373" s="28"/>
      <c r="U373" s="28"/>
      <c r="V373" s="28"/>
      <c r="W373" s="28"/>
      <c r="X373" s="28"/>
      <c r="Y373" s="28"/>
      <c r="Z373" s="28"/>
      <c r="AA373" s="28"/>
      <c r="AB373" s="28"/>
      <c r="AC373" s="28"/>
      <c r="AD373" s="28"/>
      <c r="AE373" s="28"/>
      <c r="AF373" s="28"/>
      <c r="AG373" s="28"/>
      <c r="AH373" s="28"/>
      <c r="AI373" s="28"/>
      <c r="AJ373" s="28"/>
      <c r="AK373" s="28"/>
      <c r="AL373" s="28"/>
      <c r="AM373" s="28"/>
      <c r="AN373" s="28"/>
      <c r="AO373" s="28"/>
      <c r="AP373" s="28"/>
      <c r="AQ373" s="28"/>
      <c r="AR373" s="28"/>
      <c r="AS373" s="28"/>
      <c r="AT373" s="28"/>
      <c r="AU373" s="28"/>
      <c r="AV373" s="28"/>
      <c r="AW373" s="28"/>
      <c r="AX373" s="28"/>
      <c r="AY373" s="28"/>
      <c r="AZ373" s="28"/>
      <c r="BA373" s="28"/>
      <c r="BB373" s="28"/>
      <c r="BC373" s="28"/>
      <c r="BD373" s="28"/>
      <c r="BE373" s="28"/>
      <c r="BF373" s="28"/>
      <c r="BG373" s="28"/>
      <c r="BH373" s="28"/>
      <c r="BI373" s="28"/>
      <c r="BJ373" s="28"/>
      <c r="BK373" s="28"/>
      <c r="BL373" s="28"/>
      <c r="BM373" s="28"/>
      <c r="BN373" s="28"/>
      <c r="BO373" s="28"/>
      <c r="BP373" s="28"/>
      <c r="BQ373" s="28"/>
      <c r="BR373" s="28"/>
      <c r="BS373" s="28"/>
      <c r="BT373" s="28"/>
      <c r="BU373" s="28"/>
      <c r="BV373" s="28"/>
      <c r="BW373" s="28"/>
      <c r="BX373" s="28"/>
      <c r="BY373" s="28"/>
      <c r="BZ373" s="28"/>
      <c r="CA373" s="28"/>
      <c r="CB373" s="28"/>
      <c r="CC373" s="28"/>
      <c r="CD373" s="28"/>
      <c r="CE373" s="28"/>
      <c r="CF373" s="28"/>
      <c r="CG373" s="28"/>
      <c r="CH373" s="28"/>
      <c r="CI373" s="28"/>
      <c r="CJ373" s="28"/>
      <c r="CK373" s="28"/>
      <c r="CL373" s="28"/>
    </row>
    <row r="374" spans="5:90" ht="15" hidden="1" customHeight="1">
      <c r="E374" s="28"/>
      <c r="F374" s="28"/>
      <c r="G374" s="28"/>
      <c r="H374" s="28"/>
      <c r="I374" s="28"/>
      <c r="J374" s="28"/>
      <c r="K374" s="28"/>
      <c r="L374" s="28"/>
      <c r="M374" s="28"/>
      <c r="N374" s="28"/>
      <c r="O374" s="28"/>
      <c r="P374" s="28"/>
      <c r="Q374" s="28"/>
      <c r="R374" s="28"/>
      <c r="S374" s="28"/>
      <c r="T374" s="28"/>
      <c r="U374" s="28"/>
      <c r="V374" s="28"/>
      <c r="W374" s="28"/>
      <c r="X374" s="28"/>
      <c r="Y374" s="28"/>
      <c r="Z374" s="28"/>
      <c r="AA374" s="28"/>
      <c r="AB374" s="28"/>
      <c r="AC374" s="28"/>
      <c r="AD374" s="28"/>
      <c r="AE374" s="28"/>
      <c r="AF374" s="28"/>
      <c r="AG374" s="28"/>
      <c r="AH374" s="28"/>
      <c r="AI374" s="28"/>
      <c r="AJ374" s="28"/>
      <c r="AK374" s="28"/>
      <c r="AL374" s="28"/>
      <c r="AM374" s="28"/>
      <c r="AN374" s="28"/>
      <c r="AO374" s="28"/>
      <c r="AP374" s="28"/>
      <c r="AQ374" s="28"/>
      <c r="AR374" s="28"/>
      <c r="AS374" s="28"/>
      <c r="AT374" s="28"/>
      <c r="AU374" s="28"/>
      <c r="AV374" s="28"/>
      <c r="AW374" s="28"/>
      <c r="AX374" s="28"/>
      <c r="AY374" s="28"/>
      <c r="AZ374" s="28"/>
      <c r="BA374" s="28"/>
      <c r="BB374" s="28"/>
      <c r="BC374" s="28"/>
      <c r="BD374" s="28"/>
      <c r="BE374" s="28"/>
      <c r="BF374" s="28"/>
      <c r="BG374" s="28"/>
      <c r="BH374" s="28"/>
      <c r="BI374" s="28"/>
      <c r="BJ374" s="28"/>
      <c r="BK374" s="28"/>
      <c r="BL374" s="28"/>
      <c r="BM374" s="28"/>
      <c r="BN374" s="28"/>
      <c r="BO374" s="28"/>
      <c r="BP374" s="28"/>
      <c r="BQ374" s="28"/>
      <c r="BR374" s="28"/>
      <c r="BS374" s="28"/>
      <c r="BT374" s="28"/>
      <c r="BU374" s="28"/>
      <c r="BV374" s="28"/>
      <c r="BW374" s="28"/>
      <c r="BX374" s="28"/>
      <c r="BY374" s="28"/>
      <c r="BZ374" s="28"/>
      <c r="CA374" s="28"/>
      <c r="CB374" s="28"/>
      <c r="CC374" s="28"/>
      <c r="CD374" s="28"/>
      <c r="CE374" s="28"/>
      <c r="CF374" s="28"/>
      <c r="CG374" s="28"/>
      <c r="CH374" s="28"/>
      <c r="CI374" s="28"/>
      <c r="CJ374" s="28"/>
      <c r="CK374" s="28"/>
      <c r="CL374" s="28"/>
    </row>
    <row r="375" spans="5:90" ht="15" hidden="1" customHeight="1">
      <c r="E375" s="28"/>
      <c r="F375" s="28"/>
      <c r="G375" s="28"/>
      <c r="H375" s="28"/>
      <c r="I375" s="28"/>
      <c r="J375" s="28"/>
      <c r="K375" s="28"/>
      <c r="L375" s="28"/>
      <c r="M375" s="28"/>
      <c r="N375" s="28"/>
      <c r="O375" s="28"/>
      <c r="P375" s="28"/>
      <c r="Q375" s="28"/>
      <c r="R375" s="28"/>
      <c r="S375" s="28"/>
      <c r="T375" s="28"/>
      <c r="U375" s="28"/>
      <c r="V375" s="28"/>
      <c r="W375" s="28"/>
      <c r="X375" s="28"/>
      <c r="Y375" s="28"/>
      <c r="Z375" s="28"/>
      <c r="AA375" s="28"/>
      <c r="AB375" s="28"/>
      <c r="AC375" s="28"/>
      <c r="AD375" s="28"/>
      <c r="AE375" s="28"/>
      <c r="AF375" s="28"/>
      <c r="AG375" s="28"/>
      <c r="AH375" s="28"/>
      <c r="AI375" s="28"/>
      <c r="AJ375" s="28"/>
      <c r="AK375" s="28"/>
      <c r="AL375" s="28"/>
      <c r="AM375" s="28"/>
      <c r="AN375" s="28"/>
      <c r="AO375" s="28"/>
      <c r="AP375" s="28"/>
      <c r="AQ375" s="28"/>
      <c r="AR375" s="28"/>
      <c r="AS375" s="28"/>
      <c r="AT375" s="28"/>
      <c r="AU375" s="28"/>
      <c r="AV375" s="28"/>
      <c r="AW375" s="28"/>
      <c r="AX375" s="28"/>
      <c r="AY375" s="28"/>
      <c r="AZ375" s="28"/>
      <c r="BA375" s="28"/>
      <c r="BB375" s="28"/>
      <c r="BC375" s="28"/>
      <c r="BD375" s="28"/>
      <c r="BE375" s="28"/>
      <c r="BF375" s="28"/>
      <c r="BG375" s="28"/>
      <c r="BH375" s="28"/>
      <c r="BI375" s="28"/>
      <c r="BJ375" s="28"/>
      <c r="BK375" s="28"/>
      <c r="BL375" s="28"/>
      <c r="BM375" s="28"/>
      <c r="BN375" s="28"/>
      <c r="BO375" s="28"/>
      <c r="BP375" s="28"/>
      <c r="BQ375" s="28"/>
      <c r="BR375" s="28"/>
      <c r="BS375" s="28"/>
      <c r="BT375" s="28"/>
      <c r="BU375" s="28"/>
      <c r="BV375" s="28"/>
      <c r="BW375" s="28"/>
      <c r="BX375" s="28"/>
      <c r="BY375" s="28"/>
      <c r="BZ375" s="28"/>
      <c r="CA375" s="28"/>
      <c r="CB375" s="28"/>
      <c r="CC375" s="28"/>
      <c r="CD375" s="28"/>
      <c r="CE375" s="28"/>
      <c r="CF375" s="28"/>
      <c r="CG375" s="28"/>
      <c r="CH375" s="28"/>
      <c r="CI375" s="28"/>
      <c r="CJ375" s="28"/>
      <c r="CK375" s="28"/>
      <c r="CL375" s="28"/>
    </row>
    <row r="376" spans="5:90" ht="15" hidden="1" customHeight="1">
      <c r="E376" s="28"/>
      <c r="F376" s="28"/>
      <c r="G376" s="28"/>
      <c r="H376" s="28"/>
      <c r="I376" s="28"/>
      <c r="J376" s="28"/>
      <c r="K376" s="28"/>
      <c r="L376" s="28"/>
      <c r="M376" s="28"/>
      <c r="N376" s="28"/>
      <c r="O376" s="28"/>
      <c r="P376" s="28"/>
      <c r="Q376" s="28"/>
      <c r="R376" s="28"/>
      <c r="S376" s="28"/>
      <c r="T376" s="28"/>
      <c r="U376" s="28"/>
      <c r="V376" s="28"/>
      <c r="W376" s="28"/>
      <c r="X376" s="28"/>
      <c r="Y376" s="28"/>
      <c r="Z376" s="28"/>
      <c r="AA376" s="28"/>
      <c r="AB376" s="28"/>
      <c r="AC376" s="28"/>
      <c r="AD376" s="28"/>
      <c r="AE376" s="28"/>
      <c r="AF376" s="28"/>
      <c r="AG376" s="28"/>
      <c r="AH376" s="28"/>
      <c r="AI376" s="28"/>
      <c r="AJ376" s="28"/>
      <c r="AK376" s="28"/>
      <c r="AL376" s="28"/>
      <c r="AM376" s="28"/>
      <c r="AN376" s="28"/>
      <c r="AO376" s="28"/>
      <c r="AP376" s="28"/>
      <c r="AQ376" s="28"/>
      <c r="AR376" s="28"/>
      <c r="AS376" s="28"/>
      <c r="AT376" s="28"/>
      <c r="AU376" s="28"/>
      <c r="AV376" s="28"/>
      <c r="AW376" s="28"/>
      <c r="AX376" s="28"/>
      <c r="AY376" s="28"/>
      <c r="AZ376" s="28"/>
      <c r="BA376" s="28"/>
      <c r="BB376" s="28"/>
      <c r="BC376" s="28"/>
      <c r="BD376" s="28"/>
      <c r="BE376" s="28"/>
      <c r="BF376" s="28"/>
      <c r="BG376" s="28"/>
      <c r="BH376" s="28"/>
      <c r="BI376" s="28"/>
      <c r="BJ376" s="28"/>
      <c r="BK376" s="28"/>
      <c r="BL376" s="28"/>
      <c r="BM376" s="28"/>
      <c r="BN376" s="28"/>
      <c r="BO376" s="28"/>
      <c r="BP376" s="28"/>
      <c r="BQ376" s="28"/>
      <c r="BR376" s="28"/>
      <c r="BS376" s="28"/>
      <c r="BT376" s="28"/>
      <c r="BU376" s="28"/>
      <c r="BV376" s="28"/>
      <c r="BW376" s="28"/>
      <c r="BX376" s="28"/>
      <c r="BY376" s="28"/>
      <c r="BZ376" s="28"/>
      <c r="CA376" s="28"/>
      <c r="CB376" s="28"/>
      <c r="CC376" s="28"/>
      <c r="CD376" s="28"/>
      <c r="CE376" s="28"/>
      <c r="CF376" s="28"/>
      <c r="CG376" s="28"/>
      <c r="CH376" s="28"/>
      <c r="CI376" s="28"/>
      <c r="CJ376" s="28"/>
      <c r="CK376" s="28"/>
      <c r="CL376" s="28"/>
    </row>
    <row r="377" spans="5:90" ht="15" hidden="1" customHeight="1">
      <c r="E377" s="28"/>
      <c r="F377" s="28"/>
      <c r="G377" s="28"/>
      <c r="H377" s="28"/>
      <c r="I377" s="28"/>
      <c r="J377" s="28"/>
      <c r="K377" s="28"/>
      <c r="L377" s="28"/>
      <c r="M377" s="28"/>
      <c r="N377" s="28"/>
      <c r="O377" s="28"/>
      <c r="P377" s="28"/>
      <c r="Q377" s="28"/>
      <c r="R377" s="28"/>
      <c r="S377" s="28"/>
      <c r="T377" s="28"/>
      <c r="U377" s="28"/>
      <c r="V377" s="28"/>
      <c r="W377" s="28"/>
      <c r="X377" s="28"/>
      <c r="Y377" s="28"/>
      <c r="Z377" s="28"/>
      <c r="AA377" s="28"/>
      <c r="AB377" s="28"/>
      <c r="AC377" s="28"/>
      <c r="AD377" s="28"/>
      <c r="AE377" s="28"/>
      <c r="AF377" s="28"/>
      <c r="AG377" s="28"/>
      <c r="AH377" s="28"/>
      <c r="AI377" s="28"/>
      <c r="AJ377" s="28"/>
      <c r="AK377" s="28"/>
      <c r="AL377" s="28"/>
      <c r="AM377" s="28"/>
      <c r="AN377" s="28"/>
      <c r="AO377" s="28"/>
      <c r="AP377" s="28"/>
      <c r="AQ377" s="28"/>
      <c r="AR377" s="28"/>
      <c r="AS377" s="28"/>
      <c r="AT377" s="28"/>
      <c r="AU377" s="28"/>
      <c r="AV377" s="28"/>
      <c r="AW377" s="28"/>
      <c r="AX377" s="28"/>
      <c r="AY377" s="28"/>
      <c r="AZ377" s="28"/>
      <c r="BA377" s="28"/>
      <c r="BB377" s="28"/>
      <c r="BC377" s="28"/>
      <c r="BD377" s="28"/>
      <c r="BE377" s="28"/>
      <c r="BF377" s="28"/>
      <c r="BG377" s="28"/>
      <c r="BH377" s="28"/>
      <c r="BI377" s="28"/>
      <c r="BJ377" s="28"/>
      <c r="BK377" s="28"/>
      <c r="BL377" s="28"/>
      <c r="BM377" s="28"/>
      <c r="BN377" s="28"/>
      <c r="BO377" s="28"/>
      <c r="BP377" s="28"/>
      <c r="BQ377" s="28"/>
      <c r="BR377" s="28"/>
      <c r="BS377" s="28"/>
      <c r="BT377" s="28"/>
      <c r="BU377" s="28"/>
      <c r="BV377" s="28"/>
      <c r="BW377" s="28"/>
      <c r="BX377" s="28"/>
      <c r="BY377" s="28"/>
      <c r="BZ377" s="28"/>
      <c r="CA377" s="28"/>
      <c r="CB377" s="28"/>
      <c r="CC377" s="28"/>
      <c r="CD377" s="28"/>
      <c r="CE377" s="28"/>
      <c r="CF377" s="28"/>
      <c r="CG377" s="28"/>
      <c r="CH377" s="28"/>
      <c r="CI377" s="28"/>
      <c r="CJ377" s="28"/>
      <c r="CK377" s="28"/>
      <c r="CL377" s="28"/>
    </row>
    <row r="378" spans="5:90" ht="15" hidden="1" customHeight="1">
      <c r="E378" s="28"/>
      <c r="F378" s="28"/>
      <c r="G378" s="28"/>
      <c r="H378" s="28"/>
      <c r="I378" s="28"/>
      <c r="J378" s="28"/>
      <c r="K378" s="28"/>
      <c r="L378" s="28"/>
      <c r="M378" s="28"/>
      <c r="N378" s="28"/>
      <c r="O378" s="28"/>
      <c r="P378" s="28"/>
      <c r="Q378" s="28"/>
      <c r="R378" s="28"/>
      <c r="S378" s="28"/>
      <c r="T378" s="28"/>
      <c r="U378" s="28"/>
      <c r="V378" s="28"/>
      <c r="W378" s="28"/>
      <c r="X378" s="28"/>
      <c r="Y378" s="28"/>
      <c r="Z378" s="28"/>
      <c r="AA378" s="28"/>
      <c r="AB378" s="28"/>
      <c r="AC378" s="28"/>
      <c r="AD378" s="28"/>
      <c r="AE378" s="28"/>
      <c r="AF378" s="28"/>
      <c r="AG378" s="28"/>
      <c r="AH378" s="28"/>
      <c r="AI378" s="28"/>
      <c r="AJ378" s="28"/>
      <c r="AK378" s="28"/>
      <c r="AL378" s="28"/>
      <c r="AM378" s="28"/>
      <c r="AN378" s="28"/>
      <c r="AO378" s="28"/>
      <c r="AP378" s="28"/>
      <c r="AQ378" s="28"/>
      <c r="AR378" s="28"/>
      <c r="AS378" s="28"/>
      <c r="AT378" s="28"/>
      <c r="AU378" s="28"/>
      <c r="AV378" s="28"/>
      <c r="AW378" s="28"/>
      <c r="AX378" s="28"/>
      <c r="AY378" s="28"/>
      <c r="AZ378" s="28"/>
      <c r="BA378" s="28"/>
      <c r="BB378" s="28"/>
      <c r="BC378" s="28"/>
      <c r="BD378" s="28"/>
      <c r="BE378" s="28"/>
      <c r="BF378" s="28"/>
      <c r="BG378" s="28"/>
      <c r="BH378" s="28"/>
      <c r="BI378" s="28"/>
      <c r="BJ378" s="28"/>
      <c r="BK378" s="28"/>
      <c r="BL378" s="28"/>
      <c r="BM378" s="28"/>
      <c r="BN378" s="28"/>
      <c r="BO378" s="28"/>
      <c r="BP378" s="28"/>
      <c r="BQ378" s="28"/>
      <c r="BR378" s="28"/>
      <c r="BS378" s="28"/>
      <c r="BT378" s="28"/>
      <c r="BU378" s="28"/>
      <c r="BV378" s="28"/>
      <c r="BW378" s="28"/>
      <c r="BX378" s="28"/>
      <c r="BY378" s="28"/>
      <c r="BZ378" s="28"/>
      <c r="CA378" s="28"/>
      <c r="CB378" s="28"/>
      <c r="CC378" s="28"/>
      <c r="CD378" s="28"/>
      <c r="CE378" s="28"/>
      <c r="CF378" s="28"/>
      <c r="CG378" s="28"/>
      <c r="CH378" s="28"/>
      <c r="CI378" s="28"/>
      <c r="CJ378" s="28"/>
      <c r="CK378" s="28"/>
      <c r="CL378" s="28"/>
    </row>
    <row r="379" spans="5:90" ht="15" hidden="1" customHeight="1">
      <c r="E379" s="28"/>
      <c r="F379" s="28"/>
      <c r="G379" s="28"/>
      <c r="H379" s="28"/>
      <c r="I379" s="28"/>
      <c r="J379" s="28"/>
      <c r="K379" s="28"/>
      <c r="L379" s="28"/>
      <c r="M379" s="28"/>
      <c r="N379" s="28"/>
      <c r="O379" s="28"/>
      <c r="P379" s="28"/>
      <c r="Q379" s="28"/>
      <c r="R379" s="28"/>
      <c r="S379" s="28"/>
      <c r="T379" s="28"/>
      <c r="U379" s="28"/>
      <c r="V379" s="28"/>
      <c r="W379" s="28"/>
      <c r="X379" s="28"/>
      <c r="Y379" s="28"/>
      <c r="Z379" s="28"/>
      <c r="AA379" s="28"/>
      <c r="AB379" s="28"/>
      <c r="AC379" s="28"/>
      <c r="AD379" s="28"/>
      <c r="AE379" s="28"/>
      <c r="AF379" s="28"/>
      <c r="AG379" s="28"/>
      <c r="AH379" s="28"/>
      <c r="AI379" s="28"/>
      <c r="AJ379" s="28"/>
      <c r="AK379" s="28"/>
      <c r="AL379" s="28"/>
      <c r="AM379" s="28"/>
      <c r="AN379" s="28"/>
      <c r="AO379" s="28"/>
      <c r="AP379" s="28"/>
      <c r="AQ379" s="28"/>
      <c r="AR379" s="28"/>
      <c r="AS379" s="28"/>
      <c r="AT379" s="28"/>
      <c r="AU379" s="28"/>
      <c r="AV379" s="28"/>
      <c r="AW379" s="28"/>
      <c r="AX379" s="28"/>
      <c r="AY379" s="28"/>
      <c r="AZ379" s="28"/>
      <c r="BA379" s="28"/>
      <c r="BB379" s="28"/>
      <c r="BC379" s="28"/>
      <c r="BD379" s="28"/>
      <c r="BE379" s="28"/>
      <c r="BF379" s="28"/>
      <c r="BG379" s="28"/>
      <c r="BH379" s="28"/>
      <c r="BI379" s="28"/>
      <c r="BJ379" s="28"/>
      <c r="BK379" s="28"/>
      <c r="BL379" s="28"/>
      <c r="BM379" s="28"/>
      <c r="BN379" s="28"/>
      <c r="BO379" s="28"/>
      <c r="BP379" s="28"/>
      <c r="BQ379" s="28"/>
      <c r="BR379" s="28"/>
      <c r="BS379" s="28"/>
      <c r="BT379" s="28"/>
      <c r="BU379" s="28"/>
      <c r="BV379" s="28"/>
      <c r="BW379" s="28"/>
      <c r="BX379" s="28"/>
      <c r="BY379" s="28"/>
      <c r="BZ379" s="28"/>
      <c r="CA379" s="28"/>
      <c r="CB379" s="28"/>
      <c r="CC379" s="28"/>
      <c r="CD379" s="28"/>
      <c r="CE379" s="28"/>
      <c r="CF379" s="28"/>
      <c r="CG379" s="28"/>
      <c r="CH379" s="28"/>
      <c r="CI379" s="28"/>
      <c r="CJ379" s="28"/>
      <c r="CK379" s="28"/>
      <c r="CL379" s="28"/>
    </row>
    <row r="380" spans="5:90" ht="15" hidden="1" customHeight="1">
      <c r="E380" s="28"/>
      <c r="F380" s="28"/>
      <c r="G380" s="28"/>
      <c r="H380" s="28"/>
      <c r="I380" s="28"/>
      <c r="J380" s="28"/>
      <c r="K380" s="28"/>
      <c r="L380" s="28"/>
      <c r="M380" s="28"/>
      <c r="N380" s="28"/>
      <c r="O380" s="28"/>
      <c r="P380" s="28"/>
      <c r="Q380" s="28"/>
      <c r="R380" s="28"/>
      <c r="S380" s="28"/>
      <c r="T380" s="28"/>
      <c r="U380" s="28"/>
      <c r="V380" s="28"/>
      <c r="W380" s="28"/>
      <c r="X380" s="28"/>
      <c r="Y380" s="28"/>
      <c r="Z380" s="28"/>
      <c r="AA380" s="28"/>
      <c r="AB380" s="28"/>
      <c r="AC380" s="28"/>
      <c r="AD380" s="28"/>
      <c r="AE380" s="28"/>
      <c r="AF380" s="28"/>
      <c r="AG380" s="28"/>
      <c r="AH380" s="28"/>
      <c r="AI380" s="28"/>
      <c r="AJ380" s="28"/>
      <c r="AK380" s="28"/>
      <c r="AL380" s="28"/>
      <c r="AM380" s="28"/>
      <c r="AN380" s="28"/>
      <c r="AO380" s="28"/>
      <c r="AP380" s="28"/>
      <c r="AQ380" s="28"/>
      <c r="AR380" s="28"/>
      <c r="AS380" s="28"/>
      <c r="AT380" s="28"/>
      <c r="AU380" s="28"/>
      <c r="AV380" s="28"/>
      <c r="AW380" s="28"/>
      <c r="AX380" s="28"/>
      <c r="AY380" s="28"/>
      <c r="AZ380" s="28"/>
      <c r="BA380" s="28"/>
      <c r="BB380" s="28"/>
      <c r="BC380" s="28"/>
      <c r="BD380" s="28"/>
      <c r="BE380" s="28"/>
      <c r="BF380" s="28"/>
      <c r="BG380" s="28"/>
      <c r="BH380" s="28"/>
      <c r="BI380" s="28"/>
      <c r="BJ380" s="28"/>
      <c r="BK380" s="28"/>
      <c r="BL380" s="28"/>
      <c r="BM380" s="28"/>
      <c r="BN380" s="28"/>
      <c r="BO380" s="28"/>
      <c r="BP380" s="28"/>
      <c r="BQ380" s="28"/>
      <c r="BR380" s="28"/>
      <c r="BS380" s="28"/>
      <c r="BT380" s="28"/>
      <c r="BU380" s="28"/>
      <c r="BV380" s="28"/>
      <c r="BW380" s="28"/>
      <c r="BX380" s="28"/>
      <c r="BY380" s="28"/>
      <c r="BZ380" s="28"/>
      <c r="CA380" s="28"/>
      <c r="CB380" s="28"/>
      <c r="CC380" s="28"/>
      <c r="CD380" s="28"/>
      <c r="CE380" s="28"/>
      <c r="CF380" s="28"/>
      <c r="CG380" s="28"/>
      <c r="CH380" s="28"/>
      <c r="CI380" s="28"/>
      <c r="CJ380" s="28"/>
      <c r="CK380" s="28"/>
      <c r="CL380" s="28"/>
    </row>
    <row r="381" spans="5:90" ht="15" hidden="1" customHeight="1">
      <c r="E381" s="28"/>
      <c r="F381" s="28"/>
      <c r="G381" s="28"/>
      <c r="H381" s="28"/>
      <c r="I381" s="28"/>
      <c r="J381" s="28"/>
      <c r="K381" s="28"/>
      <c r="L381" s="28"/>
      <c r="M381" s="28"/>
      <c r="N381" s="28"/>
      <c r="O381" s="28"/>
      <c r="P381" s="28"/>
      <c r="Q381" s="28"/>
      <c r="R381" s="28"/>
      <c r="S381" s="28"/>
      <c r="T381" s="28"/>
      <c r="U381" s="28"/>
      <c r="V381" s="28"/>
      <c r="W381" s="28"/>
      <c r="X381" s="28"/>
      <c r="Y381" s="28"/>
      <c r="Z381" s="28"/>
      <c r="AA381" s="28"/>
      <c r="AB381" s="28"/>
      <c r="AC381" s="28"/>
      <c r="AD381" s="28"/>
      <c r="AE381" s="28"/>
      <c r="AF381" s="28"/>
      <c r="AG381" s="28"/>
      <c r="AH381" s="28"/>
      <c r="AI381" s="28"/>
      <c r="AJ381" s="28"/>
      <c r="AK381" s="28"/>
      <c r="AL381" s="28"/>
      <c r="AM381" s="28"/>
      <c r="AN381" s="28"/>
      <c r="AO381" s="28"/>
      <c r="AP381" s="28"/>
      <c r="AQ381" s="28"/>
      <c r="AR381" s="28"/>
      <c r="AS381" s="28"/>
      <c r="AT381" s="28"/>
      <c r="AU381" s="28"/>
      <c r="AV381" s="28"/>
      <c r="AW381" s="28"/>
      <c r="AX381" s="28"/>
      <c r="AY381" s="28"/>
      <c r="AZ381" s="28"/>
      <c r="BA381" s="28"/>
      <c r="BB381" s="28"/>
      <c r="BC381" s="28"/>
      <c r="BD381" s="28"/>
      <c r="BE381" s="28"/>
      <c r="BF381" s="28"/>
      <c r="BG381" s="28"/>
      <c r="BH381" s="28"/>
      <c r="BI381" s="28"/>
      <c r="BJ381" s="28"/>
      <c r="BK381" s="28"/>
      <c r="BL381" s="28"/>
      <c r="BM381" s="28"/>
      <c r="BN381" s="28"/>
      <c r="BO381" s="28"/>
      <c r="BP381" s="28"/>
      <c r="BQ381" s="28"/>
      <c r="BR381" s="28"/>
      <c r="BS381" s="28"/>
      <c r="BT381" s="28"/>
      <c r="BU381" s="28"/>
      <c r="BV381" s="28"/>
      <c r="BW381" s="28"/>
      <c r="BX381" s="28"/>
      <c r="BY381" s="28"/>
      <c r="BZ381" s="28"/>
      <c r="CA381" s="28"/>
      <c r="CB381" s="28"/>
      <c r="CC381" s="28"/>
      <c r="CD381" s="28"/>
      <c r="CE381" s="28"/>
      <c r="CF381" s="28"/>
      <c r="CG381" s="28"/>
      <c r="CH381" s="28"/>
      <c r="CI381" s="28"/>
      <c r="CJ381" s="28"/>
      <c r="CK381" s="28"/>
      <c r="CL381" s="28"/>
    </row>
    <row r="382" spans="5:90" ht="15" hidden="1" customHeight="1">
      <c r="E382" s="28"/>
      <c r="F382" s="28"/>
      <c r="G382" s="28"/>
      <c r="H382" s="28"/>
      <c r="I382" s="28"/>
      <c r="J382" s="28"/>
      <c r="K382" s="28"/>
      <c r="L382" s="28"/>
      <c r="M382" s="28"/>
      <c r="N382" s="28"/>
      <c r="O382" s="28"/>
      <c r="P382" s="28"/>
      <c r="Q382" s="28"/>
      <c r="R382" s="28"/>
      <c r="S382" s="28"/>
      <c r="T382" s="28"/>
      <c r="U382" s="28"/>
      <c r="V382" s="28"/>
      <c r="W382" s="28"/>
      <c r="X382" s="28"/>
      <c r="Y382" s="28"/>
      <c r="Z382" s="28"/>
      <c r="AA382" s="28"/>
      <c r="AB382" s="28"/>
      <c r="AC382" s="28"/>
      <c r="AD382" s="28"/>
      <c r="AE382" s="28"/>
      <c r="AF382" s="28"/>
      <c r="AG382" s="28"/>
      <c r="AH382" s="28"/>
      <c r="AI382" s="28"/>
      <c r="AJ382" s="28"/>
      <c r="AK382" s="28"/>
      <c r="AL382" s="28"/>
      <c r="AM382" s="28"/>
      <c r="AN382" s="28"/>
      <c r="AO382" s="28"/>
      <c r="AP382" s="28"/>
      <c r="AQ382" s="28"/>
      <c r="AR382" s="28"/>
      <c r="AS382" s="28"/>
      <c r="AT382" s="28"/>
      <c r="AU382" s="28"/>
      <c r="AV382" s="28"/>
      <c r="AW382" s="28"/>
      <c r="AX382" s="28"/>
      <c r="AY382" s="28"/>
      <c r="AZ382" s="28"/>
      <c r="BA382" s="28"/>
      <c r="BB382" s="28"/>
      <c r="BC382" s="28"/>
      <c r="BD382" s="28"/>
      <c r="BE382" s="28"/>
      <c r="BF382" s="28"/>
      <c r="BG382" s="28"/>
      <c r="BH382" s="28"/>
      <c r="BI382" s="28"/>
      <c r="BJ382" s="28"/>
      <c r="BK382" s="28"/>
      <c r="BL382" s="28"/>
      <c r="BM382" s="28"/>
      <c r="BN382" s="28"/>
      <c r="BO382" s="28"/>
      <c r="BP382" s="28"/>
      <c r="BQ382" s="28"/>
      <c r="BR382" s="28"/>
      <c r="BS382" s="28"/>
      <c r="BT382" s="28"/>
      <c r="BU382" s="28"/>
      <c r="BV382" s="28"/>
      <c r="BW382" s="28"/>
      <c r="BX382" s="28"/>
      <c r="BY382" s="28"/>
      <c r="BZ382" s="28"/>
      <c r="CA382" s="28"/>
      <c r="CB382" s="28"/>
      <c r="CC382" s="28"/>
      <c r="CD382" s="28"/>
      <c r="CE382" s="28"/>
      <c r="CF382" s="28"/>
      <c r="CG382" s="28"/>
      <c r="CH382" s="28"/>
      <c r="CI382" s="28"/>
      <c r="CJ382" s="28"/>
      <c r="CK382" s="28"/>
      <c r="CL382" s="28"/>
    </row>
    <row r="383" spans="5:90" ht="8.1" hidden="1" customHeight="1">
      <c r="E383" s="28"/>
      <c r="F383" s="28"/>
      <c r="G383" s="28"/>
      <c r="H383" s="28"/>
      <c r="I383" s="28"/>
      <c r="J383" s="28"/>
      <c r="K383" s="28"/>
      <c r="L383" s="28"/>
      <c r="M383" s="28"/>
      <c r="N383" s="28"/>
      <c r="O383" s="28"/>
      <c r="P383" s="28"/>
      <c r="Q383" s="28"/>
      <c r="R383" s="28"/>
      <c r="S383" s="28"/>
      <c r="T383" s="28"/>
      <c r="U383" s="28"/>
      <c r="V383" s="28"/>
      <c r="W383" s="28"/>
      <c r="X383" s="28"/>
      <c r="Y383" s="28"/>
      <c r="Z383" s="28"/>
      <c r="AA383" s="28"/>
      <c r="AB383" s="28"/>
      <c r="AC383" s="28"/>
      <c r="AD383" s="28"/>
      <c r="AE383" s="28"/>
      <c r="AF383" s="28"/>
      <c r="AG383" s="28"/>
      <c r="AH383" s="28"/>
      <c r="AI383" s="28"/>
      <c r="AJ383" s="28"/>
      <c r="AK383" s="28"/>
      <c r="AL383" s="28"/>
      <c r="AM383" s="28"/>
      <c r="AN383" s="28"/>
      <c r="AO383" s="28"/>
      <c r="AP383" s="28"/>
      <c r="AQ383" s="28"/>
      <c r="AR383" s="28"/>
      <c r="AS383" s="28"/>
      <c r="AT383" s="28"/>
      <c r="AU383" s="28"/>
      <c r="AV383" s="28"/>
      <c r="AW383" s="28"/>
      <c r="AX383" s="28"/>
      <c r="AY383" s="28"/>
      <c r="AZ383" s="28"/>
      <c r="BA383" s="28"/>
      <c r="BB383" s="28"/>
      <c r="BC383" s="28"/>
      <c r="BD383" s="28"/>
      <c r="BE383" s="28"/>
      <c r="BF383" s="28"/>
      <c r="BG383" s="28"/>
      <c r="BH383" s="28"/>
      <c r="BI383" s="28"/>
      <c r="BJ383" s="28"/>
      <c r="BK383" s="28"/>
      <c r="BL383" s="28"/>
      <c r="BM383" s="28"/>
      <c r="BN383" s="28"/>
      <c r="BO383" s="28"/>
      <c r="BP383" s="28"/>
      <c r="BQ383" s="28"/>
      <c r="BR383" s="28"/>
      <c r="BS383" s="28"/>
      <c r="BT383" s="28"/>
      <c r="BU383" s="28"/>
      <c r="BV383" s="28"/>
      <c r="BW383" s="28"/>
      <c r="BX383" s="28"/>
      <c r="BY383" s="28"/>
      <c r="BZ383" s="28"/>
      <c r="CA383" s="28"/>
      <c r="CB383" s="28"/>
      <c r="CC383" s="28"/>
      <c r="CD383" s="28"/>
      <c r="CE383" s="28"/>
      <c r="CF383" s="28"/>
      <c r="CG383" s="28"/>
      <c r="CH383" s="28"/>
      <c r="CI383" s="28"/>
      <c r="CJ383" s="28"/>
      <c r="CK383" s="28"/>
      <c r="CL383" s="28"/>
    </row>
    <row r="384" spans="5:90" ht="8.1" hidden="1" customHeight="1">
      <c r="E384" s="28"/>
      <c r="F384" s="28"/>
      <c r="G384" s="28"/>
      <c r="H384" s="28"/>
      <c r="I384" s="28"/>
      <c r="J384" s="28"/>
      <c r="K384" s="28"/>
      <c r="L384" s="28"/>
      <c r="M384" s="28"/>
      <c r="N384" s="28"/>
      <c r="O384" s="28"/>
      <c r="P384" s="28"/>
      <c r="Q384" s="28"/>
      <c r="R384" s="28"/>
      <c r="S384" s="28"/>
      <c r="T384" s="28"/>
      <c r="U384" s="28"/>
      <c r="V384" s="28"/>
      <c r="W384" s="28"/>
      <c r="X384" s="28"/>
      <c r="Y384" s="28"/>
      <c r="Z384" s="28"/>
      <c r="AA384" s="28"/>
      <c r="AB384" s="28"/>
      <c r="AC384" s="28"/>
      <c r="AD384" s="28"/>
      <c r="AE384" s="28"/>
      <c r="AF384" s="28"/>
      <c r="AG384" s="28"/>
      <c r="AH384" s="28"/>
      <c r="AI384" s="28"/>
      <c r="AJ384" s="28"/>
      <c r="AK384" s="28"/>
      <c r="AL384" s="28"/>
      <c r="AM384" s="28"/>
      <c r="AN384" s="28"/>
      <c r="AO384" s="28"/>
      <c r="AP384" s="28"/>
      <c r="AQ384" s="28"/>
      <c r="AR384" s="28"/>
      <c r="AS384" s="28"/>
      <c r="AT384" s="28"/>
      <c r="AU384" s="28"/>
      <c r="AV384" s="28"/>
      <c r="AW384" s="28"/>
      <c r="AX384" s="28"/>
      <c r="AY384" s="28"/>
      <c r="AZ384" s="28"/>
      <c r="BA384" s="28"/>
      <c r="BB384" s="28"/>
      <c r="BC384" s="28"/>
      <c r="BD384" s="28"/>
      <c r="BE384" s="28"/>
      <c r="BF384" s="28"/>
      <c r="BG384" s="28"/>
      <c r="BH384" s="28"/>
      <c r="BI384" s="28"/>
      <c r="BJ384" s="28"/>
      <c r="BK384" s="28"/>
      <c r="BL384" s="28"/>
      <c r="BM384" s="28"/>
      <c r="BN384" s="28"/>
      <c r="BO384" s="28"/>
      <c r="BP384" s="28"/>
      <c r="BQ384" s="28"/>
      <c r="BR384" s="28"/>
      <c r="BS384" s="28"/>
      <c r="BT384" s="28"/>
      <c r="BU384" s="28"/>
      <c r="BV384" s="28"/>
      <c r="BW384" s="28"/>
      <c r="BX384" s="28"/>
      <c r="BY384" s="28"/>
      <c r="BZ384" s="28"/>
      <c r="CA384" s="28"/>
      <c r="CB384" s="28"/>
      <c r="CC384" s="28"/>
      <c r="CD384" s="28"/>
      <c r="CE384" s="28"/>
      <c r="CF384" s="28"/>
      <c r="CG384" s="28"/>
      <c r="CH384" s="28"/>
      <c r="CI384" s="28"/>
      <c r="CJ384" s="28"/>
      <c r="CK384" s="28"/>
      <c r="CL384" s="28"/>
    </row>
    <row r="385" spans="5:90" ht="8.1" hidden="1" customHeight="1">
      <c r="E385" s="28"/>
      <c r="F385" s="28"/>
      <c r="G385" s="28"/>
      <c r="H385" s="28"/>
      <c r="I385" s="28"/>
      <c r="J385" s="28"/>
      <c r="K385" s="28"/>
      <c r="L385" s="28"/>
      <c r="M385" s="28"/>
      <c r="N385" s="28"/>
      <c r="O385" s="28"/>
      <c r="P385" s="28"/>
      <c r="Q385" s="28"/>
      <c r="R385" s="28"/>
      <c r="S385" s="28"/>
      <c r="T385" s="28"/>
      <c r="U385" s="28"/>
      <c r="V385" s="28"/>
      <c r="W385" s="28"/>
      <c r="X385" s="28"/>
      <c r="Y385" s="28"/>
      <c r="Z385" s="28"/>
      <c r="AA385" s="28"/>
      <c r="AB385" s="28"/>
      <c r="AC385" s="28"/>
      <c r="AD385" s="28"/>
      <c r="AE385" s="28"/>
      <c r="AF385" s="28"/>
      <c r="AG385" s="28"/>
      <c r="AH385" s="28"/>
      <c r="AI385" s="28"/>
      <c r="AJ385" s="28"/>
      <c r="AK385" s="28"/>
      <c r="AL385" s="28"/>
      <c r="AM385" s="28"/>
      <c r="AN385" s="28"/>
      <c r="AO385" s="28"/>
      <c r="AP385" s="28"/>
      <c r="AQ385" s="28"/>
      <c r="AR385" s="28"/>
      <c r="AS385" s="28"/>
      <c r="AT385" s="28"/>
      <c r="AU385" s="28"/>
      <c r="AV385" s="28"/>
      <c r="AW385" s="28"/>
      <c r="AX385" s="28"/>
      <c r="AY385" s="28"/>
      <c r="AZ385" s="28"/>
      <c r="BA385" s="28"/>
      <c r="BB385" s="28"/>
      <c r="BC385" s="28"/>
      <c r="BD385" s="28"/>
      <c r="BE385" s="28"/>
      <c r="BF385" s="28"/>
      <c r="BG385" s="28"/>
      <c r="BH385" s="28"/>
      <c r="BI385" s="28"/>
      <c r="BJ385" s="28"/>
      <c r="BK385" s="28"/>
      <c r="BL385" s="28"/>
      <c r="BM385" s="28"/>
      <c r="BN385" s="28"/>
      <c r="BO385" s="28"/>
      <c r="BP385" s="28"/>
      <c r="BQ385" s="28"/>
      <c r="BR385" s="28"/>
      <c r="BS385" s="28"/>
      <c r="BT385" s="28"/>
      <c r="BU385" s="28"/>
      <c r="BV385" s="28"/>
      <c r="BW385" s="28"/>
      <c r="BX385" s="28"/>
      <c r="BY385" s="28"/>
      <c r="BZ385" s="28"/>
      <c r="CA385" s="28"/>
      <c r="CB385" s="28"/>
      <c r="CC385" s="28"/>
      <c r="CD385" s="28"/>
      <c r="CE385" s="28"/>
      <c r="CF385" s="28"/>
      <c r="CG385" s="28"/>
      <c r="CH385" s="28"/>
      <c r="CI385" s="28"/>
      <c r="CJ385" s="28"/>
      <c r="CK385" s="28"/>
      <c r="CL385" s="28"/>
    </row>
    <row r="386" spans="5:90" ht="8.1" hidden="1" customHeight="1">
      <c r="E386" s="28"/>
      <c r="F386" s="28"/>
      <c r="G386" s="28"/>
      <c r="H386" s="28"/>
      <c r="I386" s="28"/>
      <c r="J386" s="28"/>
      <c r="K386" s="28"/>
      <c r="L386" s="28"/>
      <c r="M386" s="28"/>
      <c r="N386" s="28"/>
      <c r="O386" s="28"/>
      <c r="P386" s="28"/>
      <c r="Q386" s="28"/>
      <c r="R386" s="28"/>
      <c r="S386" s="28"/>
      <c r="T386" s="28"/>
      <c r="U386" s="28"/>
      <c r="V386" s="28"/>
      <c r="W386" s="28"/>
      <c r="X386" s="28"/>
      <c r="Y386" s="28"/>
      <c r="Z386" s="28"/>
      <c r="AA386" s="28"/>
      <c r="AB386" s="28"/>
      <c r="AC386" s="28"/>
      <c r="AD386" s="28"/>
      <c r="AE386" s="28"/>
      <c r="AF386" s="28"/>
      <c r="AG386" s="28"/>
      <c r="AH386" s="28"/>
      <c r="AI386" s="28"/>
      <c r="AJ386" s="28"/>
      <c r="AK386" s="28"/>
      <c r="AL386" s="28"/>
      <c r="AM386" s="28"/>
      <c r="AN386" s="28"/>
      <c r="AO386" s="28"/>
      <c r="AP386" s="28"/>
      <c r="AQ386" s="28"/>
      <c r="AR386" s="28"/>
      <c r="AS386" s="28"/>
      <c r="AT386" s="28"/>
      <c r="AU386" s="28"/>
      <c r="AV386" s="28"/>
      <c r="AW386" s="28"/>
      <c r="AX386" s="28"/>
      <c r="AY386" s="28"/>
      <c r="AZ386" s="28"/>
      <c r="BA386" s="28"/>
      <c r="BB386" s="28"/>
      <c r="BC386" s="28"/>
      <c r="BD386" s="28"/>
      <c r="BE386" s="28"/>
      <c r="BF386" s="28"/>
      <c r="BG386" s="28"/>
      <c r="BH386" s="28"/>
      <c r="BI386" s="28"/>
      <c r="BJ386" s="28"/>
      <c r="BK386" s="28"/>
      <c r="BL386" s="28"/>
      <c r="BM386" s="28"/>
      <c r="BN386" s="28"/>
      <c r="BO386" s="28"/>
      <c r="BP386" s="28"/>
      <c r="BQ386" s="28"/>
      <c r="BR386" s="28"/>
      <c r="BS386" s="28"/>
      <c r="BT386" s="28"/>
      <c r="BU386" s="28"/>
      <c r="BV386" s="28"/>
      <c r="BW386" s="28"/>
      <c r="BX386" s="28"/>
      <c r="BY386" s="28"/>
      <c r="BZ386" s="28"/>
      <c r="CA386" s="28"/>
      <c r="CB386" s="28"/>
      <c r="CC386" s="28"/>
      <c r="CD386" s="28"/>
      <c r="CE386" s="28"/>
      <c r="CF386" s="28"/>
      <c r="CG386" s="28"/>
      <c r="CH386" s="28"/>
      <c r="CI386" s="28"/>
      <c r="CJ386" s="28"/>
      <c r="CK386" s="28"/>
      <c r="CL386" s="28"/>
    </row>
    <row r="387" spans="5:90" ht="8.1" hidden="1" customHeight="1">
      <c r="E387" s="28"/>
      <c r="F387" s="28"/>
      <c r="G387" s="28"/>
      <c r="H387" s="28"/>
      <c r="I387" s="28"/>
      <c r="J387" s="28"/>
      <c r="K387" s="28"/>
      <c r="L387" s="28"/>
      <c r="M387" s="28"/>
      <c r="N387" s="28"/>
      <c r="O387" s="28"/>
      <c r="P387" s="28"/>
      <c r="Q387" s="28"/>
      <c r="R387" s="28"/>
      <c r="S387" s="28"/>
      <c r="T387" s="28"/>
      <c r="U387" s="28"/>
      <c r="V387" s="28"/>
      <c r="W387" s="28"/>
      <c r="X387" s="28"/>
      <c r="Y387" s="28"/>
      <c r="Z387" s="28"/>
      <c r="AA387" s="28"/>
      <c r="AB387" s="28"/>
      <c r="AC387" s="28"/>
      <c r="AD387" s="28"/>
      <c r="AE387" s="28"/>
      <c r="AF387" s="28"/>
      <c r="AG387" s="28"/>
      <c r="AH387" s="28"/>
      <c r="AI387" s="28"/>
      <c r="AJ387" s="28"/>
      <c r="AK387" s="28"/>
      <c r="AL387" s="28"/>
      <c r="AM387" s="28"/>
      <c r="AN387" s="28"/>
      <c r="AO387" s="28"/>
      <c r="AP387" s="28"/>
      <c r="AQ387" s="28"/>
      <c r="AR387" s="28"/>
      <c r="AS387" s="28"/>
      <c r="AT387" s="28"/>
      <c r="AU387" s="28"/>
      <c r="AV387" s="28"/>
      <c r="AW387" s="28"/>
      <c r="AX387" s="28"/>
      <c r="AY387" s="28"/>
      <c r="AZ387" s="28"/>
      <c r="BA387" s="28"/>
      <c r="BB387" s="28"/>
      <c r="BC387" s="28"/>
      <c r="BD387" s="28"/>
      <c r="BE387" s="28"/>
      <c r="BF387" s="28"/>
      <c r="BG387" s="28"/>
      <c r="BH387" s="28"/>
      <c r="BI387" s="28"/>
      <c r="BJ387" s="28"/>
      <c r="BK387" s="28"/>
      <c r="BL387" s="28"/>
      <c r="BM387" s="28"/>
      <c r="BN387" s="28"/>
      <c r="BO387" s="28"/>
      <c r="BP387" s="28"/>
      <c r="BQ387" s="28"/>
      <c r="BR387" s="28"/>
      <c r="BS387" s="28"/>
      <c r="BT387" s="28"/>
      <c r="BU387" s="28"/>
      <c r="BV387" s="28"/>
      <c r="BW387" s="28"/>
      <c r="BX387" s="28"/>
      <c r="BY387" s="28"/>
      <c r="BZ387" s="28"/>
      <c r="CA387" s="28"/>
      <c r="CB387" s="28"/>
      <c r="CC387" s="28"/>
      <c r="CD387" s="28"/>
      <c r="CE387" s="28"/>
      <c r="CF387" s="28"/>
      <c r="CG387" s="28"/>
      <c r="CH387" s="28"/>
      <c r="CI387" s="28"/>
      <c r="CJ387" s="28"/>
      <c r="CK387" s="28"/>
      <c r="CL387" s="28"/>
    </row>
    <row r="388" spans="5:90" ht="8.1" hidden="1" customHeight="1">
      <c r="E388" s="28"/>
      <c r="F388" s="28"/>
      <c r="G388" s="28"/>
      <c r="H388" s="28"/>
      <c r="I388" s="28"/>
      <c r="J388" s="28"/>
      <c r="K388" s="28"/>
      <c r="L388" s="28"/>
      <c r="M388" s="28"/>
      <c r="N388" s="28"/>
      <c r="O388" s="28"/>
      <c r="P388" s="28"/>
      <c r="Q388" s="28"/>
      <c r="R388" s="28"/>
      <c r="S388" s="28"/>
      <c r="T388" s="28"/>
      <c r="U388" s="28"/>
      <c r="V388" s="28"/>
      <c r="W388" s="28"/>
      <c r="X388" s="28"/>
      <c r="Y388" s="28"/>
      <c r="Z388" s="28"/>
      <c r="AA388" s="28"/>
      <c r="AB388" s="28"/>
      <c r="AC388" s="28"/>
      <c r="AD388" s="28"/>
      <c r="AE388" s="28"/>
      <c r="AF388" s="28"/>
      <c r="AG388" s="28"/>
      <c r="AH388" s="28"/>
      <c r="AI388" s="28"/>
      <c r="AJ388" s="28"/>
      <c r="AK388" s="28"/>
      <c r="AL388" s="28"/>
      <c r="AM388" s="28"/>
      <c r="AN388" s="28"/>
      <c r="AO388" s="28"/>
      <c r="AP388" s="28"/>
      <c r="AQ388" s="28"/>
      <c r="AR388" s="28"/>
      <c r="AS388" s="28"/>
      <c r="AT388" s="28"/>
      <c r="AU388" s="28"/>
      <c r="AV388" s="28"/>
      <c r="AW388" s="28"/>
      <c r="AX388" s="28"/>
      <c r="AY388" s="28"/>
      <c r="AZ388" s="28"/>
      <c r="BA388" s="28"/>
      <c r="BB388" s="28"/>
      <c r="BC388" s="28"/>
      <c r="BD388" s="28"/>
      <c r="BE388" s="28"/>
      <c r="BF388" s="28"/>
      <c r="BG388" s="28"/>
      <c r="BH388" s="28"/>
      <c r="BI388" s="28"/>
      <c r="BJ388" s="28"/>
      <c r="BK388" s="28"/>
      <c r="BL388" s="28"/>
      <c r="BM388" s="28"/>
      <c r="BN388" s="28"/>
      <c r="BO388" s="28"/>
      <c r="BP388" s="28"/>
      <c r="BQ388" s="28"/>
      <c r="BR388" s="28"/>
      <c r="BS388" s="28"/>
      <c r="BT388" s="28"/>
      <c r="BU388" s="28"/>
      <c r="BV388" s="28"/>
      <c r="BW388" s="28"/>
      <c r="BX388" s="28"/>
      <c r="BY388" s="28"/>
      <c r="BZ388" s="28"/>
      <c r="CA388" s="28"/>
      <c r="CB388" s="28"/>
      <c r="CC388" s="28"/>
      <c r="CD388" s="28"/>
      <c r="CE388" s="28"/>
      <c r="CF388" s="28"/>
      <c r="CG388" s="28"/>
      <c r="CH388" s="28"/>
      <c r="CI388" s="28"/>
      <c r="CJ388" s="28"/>
      <c r="CK388" s="28"/>
      <c r="CL388" s="28"/>
    </row>
    <row r="389" spans="5:90" ht="8.1" hidden="1" customHeight="1">
      <c r="E389" s="28"/>
      <c r="F389" s="28"/>
      <c r="G389" s="28"/>
      <c r="H389" s="28"/>
      <c r="I389" s="28"/>
      <c r="J389" s="28"/>
      <c r="K389" s="28"/>
      <c r="L389" s="28"/>
      <c r="M389" s="28"/>
      <c r="N389" s="28"/>
      <c r="O389" s="28"/>
      <c r="P389" s="28"/>
      <c r="Q389" s="28"/>
      <c r="R389" s="28"/>
      <c r="S389" s="28"/>
      <c r="T389" s="28"/>
      <c r="U389" s="28"/>
      <c r="V389" s="28"/>
      <c r="W389" s="28"/>
      <c r="X389" s="28"/>
      <c r="Y389" s="28"/>
      <c r="Z389" s="28"/>
      <c r="AA389" s="28"/>
      <c r="AB389" s="28"/>
      <c r="AC389" s="28"/>
      <c r="AD389" s="28"/>
      <c r="AE389" s="28"/>
      <c r="AF389" s="28"/>
      <c r="AG389" s="28"/>
      <c r="AH389" s="28"/>
      <c r="AI389" s="28"/>
      <c r="AJ389" s="28"/>
      <c r="AK389" s="28"/>
      <c r="AL389" s="28"/>
      <c r="AM389" s="28"/>
      <c r="AN389" s="28"/>
      <c r="AO389" s="28"/>
      <c r="AP389" s="28"/>
      <c r="AQ389" s="28"/>
      <c r="AR389" s="28"/>
      <c r="AS389" s="28"/>
      <c r="AT389" s="28"/>
      <c r="AU389" s="28"/>
      <c r="AV389" s="28"/>
      <c r="AW389" s="28"/>
      <c r="AX389" s="28"/>
      <c r="AY389" s="28"/>
      <c r="AZ389" s="28"/>
      <c r="BA389" s="28"/>
      <c r="BB389" s="28"/>
      <c r="BC389" s="28"/>
      <c r="BD389" s="28"/>
      <c r="BE389" s="28"/>
      <c r="BF389" s="28"/>
      <c r="BG389" s="28"/>
      <c r="BH389" s="28"/>
      <c r="BI389" s="28"/>
      <c r="BJ389" s="28"/>
      <c r="BK389" s="28"/>
      <c r="BL389" s="28"/>
      <c r="BM389" s="28"/>
      <c r="BN389" s="28"/>
      <c r="BO389" s="28"/>
      <c r="BP389" s="28"/>
      <c r="BQ389" s="28"/>
      <c r="BR389" s="28"/>
      <c r="BS389" s="28"/>
      <c r="BT389" s="28"/>
      <c r="BU389" s="28"/>
      <c r="BV389" s="28"/>
      <c r="BW389" s="28"/>
      <c r="BX389" s="28"/>
      <c r="BY389" s="28"/>
      <c r="BZ389" s="28"/>
      <c r="CA389" s="28"/>
      <c r="CB389" s="28"/>
      <c r="CC389" s="28"/>
      <c r="CD389" s="28"/>
      <c r="CE389" s="28"/>
      <c r="CF389" s="28"/>
      <c r="CG389" s="28"/>
      <c r="CH389" s="28"/>
      <c r="CI389" s="28"/>
      <c r="CJ389" s="28"/>
      <c r="CK389" s="28"/>
      <c r="CL389" s="28"/>
    </row>
    <row r="390" spans="5:90" ht="8.1" hidden="1" customHeight="1">
      <c r="E390" s="28"/>
      <c r="F390" s="28"/>
      <c r="G390" s="28"/>
      <c r="H390" s="28"/>
      <c r="I390" s="28"/>
      <c r="J390" s="28"/>
      <c r="K390" s="28"/>
      <c r="L390" s="28"/>
      <c r="M390" s="28"/>
      <c r="N390" s="28"/>
      <c r="O390" s="28"/>
      <c r="P390" s="28"/>
      <c r="Q390" s="28"/>
      <c r="R390" s="28"/>
      <c r="S390" s="28"/>
      <c r="T390" s="28"/>
      <c r="U390" s="28"/>
      <c r="V390" s="28"/>
      <c r="W390" s="28"/>
      <c r="X390" s="28"/>
      <c r="Y390" s="28"/>
      <c r="Z390" s="28"/>
      <c r="AA390" s="28"/>
      <c r="AB390" s="28"/>
      <c r="AC390" s="28"/>
      <c r="AD390" s="28"/>
      <c r="AE390" s="28"/>
      <c r="AF390" s="28"/>
      <c r="AG390" s="28"/>
      <c r="AH390" s="28"/>
      <c r="AI390" s="28"/>
      <c r="AJ390" s="28"/>
      <c r="AK390" s="28"/>
      <c r="AL390" s="28"/>
      <c r="AM390" s="28"/>
      <c r="AN390" s="28"/>
      <c r="AO390" s="28"/>
      <c r="AP390" s="28"/>
      <c r="AQ390" s="28"/>
      <c r="AR390" s="28"/>
      <c r="AS390" s="28"/>
      <c r="AT390" s="28"/>
      <c r="AU390" s="28"/>
      <c r="AV390" s="28"/>
      <c r="AW390" s="28"/>
      <c r="AX390" s="28"/>
      <c r="AY390" s="28"/>
      <c r="AZ390" s="28"/>
      <c r="BA390" s="28"/>
      <c r="BB390" s="28"/>
      <c r="BC390" s="28"/>
      <c r="BD390" s="28"/>
      <c r="BE390" s="28"/>
      <c r="BF390" s="28"/>
      <c r="BG390" s="28"/>
      <c r="BH390" s="28"/>
      <c r="BI390" s="28"/>
      <c r="BJ390" s="28"/>
      <c r="BK390" s="28"/>
      <c r="BL390" s="28"/>
      <c r="BM390" s="28"/>
      <c r="BN390" s="28"/>
      <c r="BO390" s="28"/>
      <c r="BP390" s="28"/>
      <c r="BQ390" s="28"/>
      <c r="BR390" s="28"/>
      <c r="BS390" s="28"/>
      <c r="BT390" s="28"/>
      <c r="BU390" s="28"/>
      <c r="BV390" s="28"/>
      <c r="BW390" s="28"/>
      <c r="BX390" s="28"/>
      <c r="BY390" s="28"/>
      <c r="BZ390" s="28"/>
      <c r="CA390" s="28"/>
      <c r="CB390" s="28"/>
      <c r="CC390" s="28"/>
      <c r="CD390" s="28"/>
      <c r="CE390" s="28"/>
      <c r="CF390" s="28"/>
      <c r="CG390" s="28"/>
      <c r="CH390" s="28"/>
      <c r="CI390" s="28"/>
      <c r="CJ390" s="28"/>
      <c r="CK390" s="28"/>
      <c r="CL390" s="28"/>
    </row>
    <row r="391" spans="5:90" ht="8.1" hidden="1" customHeight="1">
      <c r="E391" s="28"/>
      <c r="F391" s="28"/>
      <c r="G391" s="28"/>
      <c r="H391" s="28"/>
      <c r="I391" s="28"/>
      <c r="J391" s="28"/>
      <c r="K391" s="28"/>
      <c r="L391" s="28"/>
      <c r="M391" s="28"/>
      <c r="N391" s="28"/>
      <c r="O391" s="28"/>
      <c r="P391" s="28"/>
      <c r="Q391" s="28"/>
      <c r="R391" s="28"/>
      <c r="S391" s="28"/>
      <c r="T391" s="28"/>
      <c r="U391" s="28"/>
      <c r="V391" s="28"/>
      <c r="W391" s="28"/>
      <c r="X391" s="28"/>
      <c r="Y391" s="28"/>
      <c r="Z391" s="28"/>
      <c r="AA391" s="28"/>
      <c r="AB391" s="28"/>
      <c r="AC391" s="28"/>
      <c r="AD391" s="28"/>
      <c r="AE391" s="28"/>
      <c r="AF391" s="28"/>
      <c r="AG391" s="28"/>
      <c r="AH391" s="28"/>
      <c r="AI391" s="28"/>
      <c r="AJ391" s="28"/>
      <c r="AK391" s="28"/>
      <c r="AL391" s="28"/>
      <c r="AM391" s="28"/>
      <c r="AN391" s="28"/>
      <c r="AO391" s="28"/>
      <c r="AP391" s="28"/>
      <c r="AQ391" s="28"/>
      <c r="AR391" s="28"/>
      <c r="AS391" s="28"/>
      <c r="AT391" s="28"/>
      <c r="AU391" s="28"/>
      <c r="AV391" s="28"/>
      <c r="AW391" s="28"/>
      <c r="AX391" s="28"/>
      <c r="AY391" s="28"/>
      <c r="AZ391" s="28"/>
      <c r="BA391" s="28"/>
      <c r="BB391" s="28"/>
      <c r="BC391" s="28"/>
      <c r="BD391" s="28"/>
      <c r="BE391" s="28"/>
      <c r="BF391" s="28"/>
      <c r="BG391" s="28"/>
      <c r="BH391" s="28"/>
      <c r="BI391" s="28"/>
      <c r="BJ391" s="28"/>
      <c r="BK391" s="28"/>
      <c r="BL391" s="28"/>
      <c r="BM391" s="28"/>
      <c r="BN391" s="28"/>
      <c r="BO391" s="28"/>
      <c r="BP391" s="28"/>
      <c r="BQ391" s="28"/>
      <c r="BR391" s="28"/>
      <c r="BS391" s="28"/>
      <c r="BT391" s="28"/>
      <c r="BU391" s="28"/>
      <c r="BV391" s="28"/>
      <c r="BW391" s="28"/>
      <c r="BX391" s="28"/>
      <c r="BY391" s="28"/>
      <c r="BZ391" s="28"/>
      <c r="CA391" s="28"/>
      <c r="CB391" s="28"/>
      <c r="CC391" s="28"/>
      <c r="CD391" s="28"/>
      <c r="CE391" s="28"/>
      <c r="CF391" s="28"/>
      <c r="CG391" s="28"/>
      <c r="CH391" s="28"/>
      <c r="CI391" s="28"/>
      <c r="CJ391" s="28"/>
      <c r="CK391" s="28"/>
      <c r="CL391" s="28"/>
    </row>
    <row r="392" spans="5:90" ht="8.1" hidden="1" customHeight="1">
      <c r="E392" s="28"/>
      <c r="F392" s="28"/>
      <c r="G392" s="28"/>
      <c r="H392" s="28"/>
      <c r="I392" s="28"/>
      <c r="J392" s="28"/>
      <c r="K392" s="28"/>
      <c r="L392" s="28"/>
      <c r="M392" s="28"/>
      <c r="N392" s="28"/>
      <c r="O392" s="28"/>
      <c r="P392" s="28"/>
      <c r="Q392" s="28"/>
      <c r="R392" s="28"/>
      <c r="S392" s="28"/>
      <c r="T392" s="28"/>
      <c r="U392" s="28"/>
      <c r="V392" s="28"/>
      <c r="W392" s="28"/>
      <c r="X392" s="28"/>
      <c r="Y392" s="28"/>
      <c r="Z392" s="28"/>
      <c r="AA392" s="28"/>
      <c r="AB392" s="28"/>
      <c r="AC392" s="28"/>
      <c r="AD392" s="28"/>
      <c r="AE392" s="28"/>
      <c r="AF392" s="28"/>
      <c r="AG392" s="28"/>
      <c r="AH392" s="28"/>
      <c r="AI392" s="28"/>
      <c r="AJ392" s="28"/>
      <c r="AK392" s="28"/>
      <c r="AL392" s="28"/>
      <c r="AM392" s="28"/>
      <c r="AN392" s="28"/>
      <c r="AO392" s="28"/>
      <c r="AP392" s="28"/>
      <c r="AQ392" s="28"/>
      <c r="AR392" s="28"/>
      <c r="AS392" s="28"/>
      <c r="AT392" s="28"/>
      <c r="AU392" s="28"/>
      <c r="AV392" s="28"/>
      <c r="AW392" s="28"/>
      <c r="AX392" s="28"/>
      <c r="AY392" s="28"/>
      <c r="AZ392" s="28"/>
      <c r="BA392" s="28"/>
      <c r="BB392" s="28"/>
      <c r="BC392" s="28"/>
      <c r="BD392" s="28"/>
      <c r="BE392" s="28"/>
      <c r="BF392" s="28"/>
      <c r="BG392" s="28"/>
      <c r="BH392" s="28"/>
      <c r="BI392" s="28"/>
      <c r="BJ392" s="28"/>
      <c r="BK392" s="28"/>
      <c r="BL392" s="28"/>
      <c r="BM392" s="28"/>
      <c r="BN392" s="28"/>
      <c r="BO392" s="28"/>
      <c r="BP392" s="28"/>
      <c r="BQ392" s="28"/>
      <c r="BR392" s="28"/>
      <c r="BS392" s="28"/>
      <c r="BT392" s="28"/>
      <c r="BU392" s="28"/>
      <c r="BV392" s="28"/>
      <c r="BW392" s="28"/>
      <c r="BX392" s="28"/>
      <c r="BY392" s="28"/>
      <c r="BZ392" s="28"/>
      <c r="CA392" s="28"/>
      <c r="CB392" s="28"/>
      <c r="CC392" s="28"/>
      <c r="CD392" s="28"/>
      <c r="CE392" s="28"/>
      <c r="CF392" s="28"/>
      <c r="CG392" s="28"/>
      <c r="CH392" s="28"/>
      <c r="CI392" s="28"/>
      <c r="CJ392" s="28"/>
      <c r="CK392" s="28"/>
      <c r="CL392" s="28"/>
    </row>
    <row r="393" spans="5:90" ht="8.1" hidden="1" customHeight="1">
      <c r="E393" s="28"/>
      <c r="F393" s="28"/>
      <c r="G393" s="28"/>
      <c r="H393" s="28"/>
      <c r="I393" s="28"/>
      <c r="J393" s="28"/>
      <c r="K393" s="28"/>
      <c r="L393" s="28"/>
      <c r="M393" s="28"/>
      <c r="N393" s="28"/>
      <c r="O393" s="28"/>
      <c r="P393" s="28"/>
      <c r="Q393" s="28"/>
      <c r="R393" s="28"/>
      <c r="S393" s="28"/>
      <c r="T393" s="28"/>
      <c r="U393" s="28"/>
      <c r="V393" s="28"/>
      <c r="W393" s="28"/>
      <c r="X393" s="28"/>
      <c r="Y393" s="28"/>
      <c r="Z393" s="28"/>
      <c r="AA393" s="28"/>
      <c r="AB393" s="28"/>
      <c r="AC393" s="28"/>
      <c r="AD393" s="28"/>
      <c r="AE393" s="28"/>
      <c r="AF393" s="28"/>
      <c r="AG393" s="28"/>
      <c r="AH393" s="28"/>
      <c r="AI393" s="28"/>
      <c r="AJ393" s="28"/>
      <c r="AK393" s="28"/>
      <c r="AL393" s="28"/>
      <c r="AM393" s="28"/>
      <c r="AN393" s="28"/>
      <c r="AO393" s="28"/>
      <c r="AP393" s="28"/>
      <c r="AQ393" s="28"/>
      <c r="AR393" s="28"/>
      <c r="AS393" s="28"/>
      <c r="AT393" s="28"/>
      <c r="AU393" s="28"/>
      <c r="AV393" s="28"/>
      <c r="AW393" s="28"/>
      <c r="AX393" s="28"/>
      <c r="AY393" s="28"/>
      <c r="AZ393" s="28"/>
      <c r="BA393" s="28"/>
      <c r="BB393" s="28"/>
      <c r="BC393" s="28"/>
      <c r="BD393" s="28"/>
      <c r="BE393" s="28"/>
      <c r="BF393" s="28"/>
      <c r="BG393" s="28"/>
      <c r="BH393" s="28"/>
      <c r="BI393" s="28"/>
      <c r="BJ393" s="28"/>
      <c r="BK393" s="28"/>
      <c r="BL393" s="28"/>
      <c r="BM393" s="28"/>
      <c r="BN393" s="28"/>
      <c r="BO393" s="28"/>
      <c r="BP393" s="28"/>
      <c r="BQ393" s="28"/>
      <c r="BR393" s="28"/>
      <c r="BS393" s="28"/>
      <c r="BT393" s="28"/>
      <c r="BU393" s="28"/>
      <c r="BV393" s="28"/>
      <c r="BW393" s="28"/>
      <c r="BX393" s="28"/>
      <c r="BY393" s="28"/>
      <c r="BZ393" s="28"/>
      <c r="CA393" s="28"/>
      <c r="CB393" s="28"/>
      <c r="CC393" s="28"/>
      <c r="CD393" s="28"/>
      <c r="CE393" s="28"/>
      <c r="CF393" s="28"/>
      <c r="CG393" s="28"/>
      <c r="CH393" s="28"/>
      <c r="CI393" s="28"/>
      <c r="CJ393" s="28"/>
      <c r="CK393" s="28"/>
      <c r="CL393" s="28"/>
    </row>
    <row r="394" spans="5:90" ht="8.1" hidden="1" customHeight="1">
      <c r="E394" s="28"/>
      <c r="F394" s="28"/>
      <c r="G394" s="28"/>
      <c r="H394" s="28"/>
      <c r="I394" s="28"/>
      <c r="J394" s="28"/>
      <c r="K394" s="28"/>
      <c r="L394" s="28"/>
      <c r="M394" s="28"/>
      <c r="N394" s="28"/>
      <c r="O394" s="28"/>
      <c r="P394" s="28"/>
      <c r="Q394" s="28"/>
      <c r="R394" s="28"/>
      <c r="S394" s="28"/>
      <c r="T394" s="28"/>
      <c r="U394" s="28"/>
      <c r="V394" s="28"/>
      <c r="W394" s="28"/>
      <c r="X394" s="28"/>
      <c r="Y394" s="28"/>
      <c r="Z394" s="28"/>
      <c r="AA394" s="28"/>
      <c r="AB394" s="28"/>
      <c r="AC394" s="28"/>
      <c r="AD394" s="28"/>
      <c r="AE394" s="28"/>
      <c r="AF394" s="28"/>
      <c r="AG394" s="28"/>
      <c r="AH394" s="28"/>
      <c r="AI394" s="28"/>
      <c r="AJ394" s="28"/>
      <c r="AK394" s="28"/>
      <c r="AL394" s="28"/>
      <c r="AM394" s="28"/>
      <c r="AN394" s="28"/>
      <c r="AO394" s="28"/>
      <c r="AP394" s="28"/>
      <c r="AQ394" s="28"/>
      <c r="AR394" s="28"/>
      <c r="AS394" s="28"/>
      <c r="AT394" s="28"/>
      <c r="AU394" s="28"/>
      <c r="AV394" s="28"/>
      <c r="AW394" s="28"/>
      <c r="AX394" s="28"/>
      <c r="AY394" s="28"/>
      <c r="AZ394" s="28"/>
      <c r="BA394" s="28"/>
      <c r="BB394" s="28"/>
      <c r="BC394" s="28"/>
      <c r="BD394" s="28"/>
      <c r="BE394" s="28"/>
      <c r="BF394" s="28"/>
      <c r="BG394" s="28"/>
      <c r="BH394" s="28"/>
      <c r="BI394" s="28"/>
      <c r="BJ394" s="28"/>
      <c r="BK394" s="28"/>
      <c r="BL394" s="28"/>
      <c r="BM394" s="28"/>
      <c r="BN394" s="28"/>
      <c r="BO394" s="28"/>
      <c r="BP394" s="28"/>
      <c r="BQ394" s="28"/>
      <c r="BR394" s="28"/>
      <c r="BS394" s="28"/>
      <c r="BT394" s="28"/>
      <c r="BU394" s="28"/>
      <c r="BV394" s="28"/>
      <c r="BW394" s="28"/>
      <c r="BX394" s="28"/>
      <c r="BY394" s="28"/>
      <c r="BZ394" s="28"/>
      <c r="CA394" s="28"/>
      <c r="CB394" s="28"/>
      <c r="CC394" s="28"/>
      <c r="CD394" s="28"/>
      <c r="CE394" s="28"/>
      <c r="CF394" s="28"/>
      <c r="CG394" s="28"/>
      <c r="CH394" s="28"/>
      <c r="CI394" s="28"/>
      <c r="CJ394" s="28"/>
      <c r="CK394" s="28"/>
      <c r="CL394" s="28"/>
    </row>
    <row r="395" spans="5:90" ht="8.1" hidden="1" customHeight="1">
      <c r="E395" s="28"/>
      <c r="F395" s="28"/>
      <c r="G395" s="28"/>
      <c r="H395" s="28"/>
      <c r="I395" s="28"/>
      <c r="J395" s="28"/>
      <c r="K395" s="28"/>
      <c r="L395" s="28"/>
      <c r="M395" s="28"/>
      <c r="N395" s="28"/>
      <c r="O395" s="28"/>
      <c r="P395" s="28"/>
      <c r="Q395" s="28"/>
      <c r="R395" s="28"/>
      <c r="S395" s="28"/>
      <c r="T395" s="28"/>
      <c r="U395" s="28"/>
      <c r="V395" s="28"/>
      <c r="W395" s="28"/>
      <c r="X395" s="28"/>
      <c r="Y395" s="28"/>
      <c r="Z395" s="28"/>
      <c r="AA395" s="28"/>
      <c r="AB395" s="28"/>
      <c r="AC395" s="28"/>
      <c r="AD395" s="28"/>
      <c r="AE395" s="28"/>
      <c r="AF395" s="28"/>
      <c r="AG395" s="28"/>
      <c r="AH395" s="28"/>
      <c r="AI395" s="28"/>
      <c r="AJ395" s="28"/>
      <c r="AK395" s="28"/>
      <c r="AL395" s="28"/>
      <c r="AM395" s="28"/>
      <c r="AN395" s="28"/>
      <c r="AO395" s="28"/>
      <c r="AP395" s="28"/>
      <c r="AQ395" s="28"/>
      <c r="AR395" s="28"/>
      <c r="AS395" s="28"/>
      <c r="AT395" s="28"/>
      <c r="AU395" s="28"/>
      <c r="AV395" s="28"/>
      <c r="AW395" s="28"/>
      <c r="AX395" s="28"/>
      <c r="AY395" s="28"/>
      <c r="AZ395" s="28"/>
      <c r="BA395" s="28"/>
      <c r="BB395" s="28"/>
      <c r="BC395" s="28"/>
      <c r="BD395" s="28"/>
      <c r="BE395" s="28"/>
      <c r="BF395" s="28"/>
      <c r="BG395" s="28"/>
      <c r="BH395" s="28"/>
      <c r="BI395" s="28"/>
      <c r="BJ395" s="28"/>
      <c r="BK395" s="28"/>
      <c r="BL395" s="28"/>
      <c r="BM395" s="28"/>
      <c r="BN395" s="28"/>
      <c r="BO395" s="28"/>
      <c r="BP395" s="28"/>
      <c r="BQ395" s="28"/>
      <c r="BR395" s="28"/>
      <c r="BS395" s="28"/>
      <c r="BT395" s="28"/>
      <c r="BU395" s="28"/>
      <c r="BV395" s="28"/>
      <c r="BW395" s="28"/>
      <c r="BX395" s="28"/>
      <c r="BY395" s="28"/>
      <c r="BZ395" s="28"/>
      <c r="CA395" s="28"/>
      <c r="CB395" s="28"/>
      <c r="CC395" s="28"/>
      <c r="CD395" s="28"/>
      <c r="CE395" s="28"/>
      <c r="CF395" s="28"/>
      <c r="CG395" s="28"/>
      <c r="CH395" s="28"/>
      <c r="CI395" s="28"/>
      <c r="CJ395" s="28"/>
      <c r="CK395" s="28"/>
      <c r="CL395" s="28"/>
    </row>
    <row r="396" spans="5:90" ht="8.1" hidden="1" customHeight="1">
      <c r="E396" s="28"/>
      <c r="F396" s="28"/>
      <c r="G396" s="28"/>
      <c r="H396" s="28"/>
      <c r="I396" s="28"/>
      <c r="J396" s="28"/>
      <c r="K396" s="28"/>
      <c r="L396" s="28"/>
      <c r="M396" s="28"/>
      <c r="N396" s="28"/>
      <c r="O396" s="28"/>
      <c r="P396" s="28"/>
      <c r="Q396" s="28"/>
      <c r="R396" s="28"/>
      <c r="S396" s="28"/>
      <c r="T396" s="28"/>
      <c r="U396" s="28"/>
      <c r="V396" s="28"/>
      <c r="W396" s="28"/>
      <c r="X396" s="28"/>
      <c r="Y396" s="28"/>
      <c r="Z396" s="28"/>
      <c r="AA396" s="28"/>
      <c r="AB396" s="28"/>
      <c r="AC396" s="28"/>
      <c r="AD396" s="28"/>
      <c r="AE396" s="28"/>
      <c r="AF396" s="28"/>
      <c r="AG396" s="28"/>
      <c r="AH396" s="28"/>
      <c r="AI396" s="28"/>
      <c r="AJ396" s="28"/>
      <c r="AK396" s="28"/>
      <c r="AL396" s="28"/>
      <c r="AM396" s="28"/>
      <c r="AN396" s="28"/>
      <c r="AO396" s="28"/>
      <c r="AP396" s="28"/>
      <c r="AQ396" s="28"/>
      <c r="AR396" s="28"/>
      <c r="AS396" s="28"/>
      <c r="AT396" s="28"/>
      <c r="AU396" s="28"/>
      <c r="AV396" s="28"/>
      <c r="AW396" s="28"/>
      <c r="AX396" s="28"/>
      <c r="AY396" s="28"/>
      <c r="AZ396" s="28"/>
      <c r="BA396" s="28"/>
      <c r="BB396" s="28"/>
      <c r="BC396" s="28"/>
      <c r="BD396" s="28"/>
      <c r="BE396" s="28"/>
      <c r="BF396" s="28"/>
      <c r="BG396" s="28"/>
      <c r="BH396" s="28"/>
      <c r="BI396" s="28"/>
      <c r="BJ396" s="28"/>
      <c r="BK396" s="28"/>
      <c r="BL396" s="28"/>
      <c r="BM396" s="28"/>
      <c r="BN396" s="28"/>
      <c r="BO396" s="28"/>
      <c r="BP396" s="28"/>
      <c r="BQ396" s="28"/>
      <c r="BR396" s="28"/>
      <c r="BS396" s="28"/>
      <c r="BT396" s="28"/>
      <c r="BU396" s="28"/>
      <c r="BV396" s="28"/>
      <c r="BW396" s="28"/>
      <c r="BX396" s="28"/>
      <c r="BY396" s="28"/>
      <c r="BZ396" s="28"/>
      <c r="CA396" s="28"/>
      <c r="CB396" s="28"/>
      <c r="CC396" s="28"/>
      <c r="CD396" s="28"/>
      <c r="CE396" s="28"/>
      <c r="CF396" s="28"/>
      <c r="CG396" s="28"/>
      <c r="CH396" s="28"/>
      <c r="CI396" s="28"/>
      <c r="CJ396" s="28"/>
      <c r="CK396" s="28"/>
      <c r="CL396" s="28"/>
    </row>
    <row r="397" spans="5:90" ht="8.1" hidden="1" customHeight="1">
      <c r="E397" s="28"/>
      <c r="F397" s="28"/>
      <c r="G397" s="28"/>
      <c r="H397" s="28"/>
      <c r="I397" s="28"/>
      <c r="J397" s="28"/>
      <c r="K397" s="28"/>
      <c r="L397" s="28"/>
      <c r="M397" s="28"/>
      <c r="N397" s="28"/>
      <c r="O397" s="28"/>
      <c r="P397" s="28"/>
      <c r="Q397" s="28"/>
      <c r="R397" s="28"/>
      <c r="S397" s="28"/>
      <c r="T397" s="28"/>
      <c r="U397" s="28"/>
      <c r="V397" s="28"/>
      <c r="W397" s="28"/>
      <c r="X397" s="28"/>
      <c r="Y397" s="28"/>
      <c r="Z397" s="28"/>
      <c r="AA397" s="28"/>
      <c r="AB397" s="28"/>
      <c r="AC397" s="28"/>
      <c r="AD397" s="28"/>
      <c r="AE397" s="28"/>
      <c r="AF397" s="28"/>
      <c r="AG397" s="28"/>
      <c r="AH397" s="28"/>
      <c r="AI397" s="28"/>
      <c r="AJ397" s="28"/>
      <c r="AK397" s="28"/>
      <c r="AL397" s="28"/>
      <c r="AM397" s="28"/>
      <c r="AN397" s="28"/>
      <c r="AO397" s="28"/>
      <c r="AP397" s="28"/>
      <c r="AQ397" s="28"/>
      <c r="AR397" s="28"/>
      <c r="AS397" s="28"/>
      <c r="AT397" s="28"/>
      <c r="AU397" s="28"/>
      <c r="AV397" s="28"/>
      <c r="AW397" s="28"/>
      <c r="AX397" s="28"/>
      <c r="AY397" s="28"/>
      <c r="AZ397" s="28"/>
      <c r="BA397" s="28"/>
      <c r="BB397" s="28"/>
      <c r="BC397" s="28"/>
      <c r="BD397" s="28"/>
      <c r="BE397" s="28"/>
      <c r="BF397" s="28"/>
      <c r="BG397" s="28"/>
      <c r="BH397" s="28"/>
      <c r="BI397" s="28"/>
      <c r="BJ397" s="28"/>
      <c r="BK397" s="28"/>
      <c r="BL397" s="28"/>
      <c r="BM397" s="28"/>
      <c r="BN397" s="28"/>
      <c r="BO397" s="28"/>
      <c r="BP397" s="28"/>
      <c r="BQ397" s="28"/>
      <c r="BR397" s="28"/>
      <c r="BS397" s="28"/>
      <c r="BT397" s="28"/>
      <c r="BU397" s="28"/>
      <c r="BV397" s="28"/>
      <c r="BW397" s="28"/>
      <c r="BX397" s="28"/>
      <c r="BY397" s="28"/>
      <c r="BZ397" s="28"/>
      <c r="CA397" s="28"/>
      <c r="CB397" s="28"/>
      <c r="CC397" s="28"/>
      <c r="CD397" s="28"/>
      <c r="CE397" s="28"/>
      <c r="CF397" s="28"/>
      <c r="CG397" s="28"/>
      <c r="CH397" s="28"/>
      <c r="CI397" s="28"/>
      <c r="CJ397" s="28"/>
      <c r="CK397" s="28"/>
      <c r="CL397" s="28"/>
    </row>
    <row r="398" spans="5:90" ht="8.1" hidden="1" customHeight="1">
      <c r="E398" s="28"/>
      <c r="F398" s="28"/>
      <c r="G398" s="28"/>
      <c r="H398" s="28"/>
      <c r="I398" s="28"/>
      <c r="J398" s="28"/>
      <c r="K398" s="28"/>
      <c r="L398" s="28"/>
      <c r="M398" s="28"/>
      <c r="N398" s="28"/>
      <c r="O398" s="28"/>
      <c r="P398" s="28"/>
      <c r="Q398" s="28"/>
      <c r="R398" s="28"/>
      <c r="S398" s="28"/>
      <c r="T398" s="28"/>
      <c r="U398" s="28"/>
      <c r="V398" s="28"/>
      <c r="W398" s="28"/>
      <c r="X398" s="28"/>
      <c r="Y398" s="28"/>
      <c r="Z398" s="28"/>
      <c r="AA398" s="28"/>
      <c r="AB398" s="28"/>
      <c r="AC398" s="28"/>
      <c r="AD398" s="28"/>
      <c r="AE398" s="28"/>
      <c r="AF398" s="28"/>
      <c r="AG398" s="28"/>
      <c r="AH398" s="28"/>
      <c r="AI398" s="28"/>
      <c r="AJ398" s="28"/>
      <c r="AK398" s="28"/>
      <c r="AL398" s="28"/>
      <c r="AM398" s="28"/>
      <c r="AN398" s="28"/>
      <c r="AO398" s="28"/>
      <c r="AP398" s="28"/>
      <c r="AQ398" s="28"/>
      <c r="AR398" s="28"/>
      <c r="AS398" s="28"/>
      <c r="AT398" s="28"/>
      <c r="AU398" s="28"/>
      <c r="AV398" s="28"/>
      <c r="AW398" s="28"/>
      <c r="AX398" s="28"/>
      <c r="AY398" s="28"/>
      <c r="AZ398" s="28"/>
      <c r="BA398" s="28"/>
      <c r="BB398" s="28"/>
      <c r="BC398" s="28"/>
      <c r="BD398" s="28"/>
      <c r="BE398" s="28"/>
      <c r="BF398" s="28"/>
      <c r="BG398" s="28"/>
      <c r="BH398" s="28"/>
      <c r="BI398" s="28"/>
      <c r="BJ398" s="28"/>
      <c r="BK398" s="28"/>
      <c r="BL398" s="28"/>
      <c r="BM398" s="28"/>
      <c r="BN398" s="28"/>
      <c r="BO398" s="28"/>
      <c r="BP398" s="28"/>
      <c r="BQ398" s="28"/>
      <c r="BR398" s="28"/>
      <c r="BS398" s="28"/>
      <c r="BT398" s="28"/>
      <c r="BU398" s="28"/>
      <c r="BV398" s="28"/>
      <c r="BW398" s="28"/>
      <c r="BX398" s="28"/>
      <c r="BY398" s="28"/>
      <c r="BZ398" s="28"/>
      <c r="CA398" s="28"/>
      <c r="CB398" s="28"/>
      <c r="CC398" s="28"/>
      <c r="CD398" s="28"/>
      <c r="CE398" s="28"/>
      <c r="CF398" s="28"/>
      <c r="CG398" s="28"/>
      <c r="CH398" s="28"/>
      <c r="CI398" s="28"/>
      <c r="CJ398" s="28"/>
      <c r="CK398" s="28"/>
      <c r="CL398" s="28"/>
    </row>
    <row r="399" spans="5:90" ht="8.1" hidden="1" customHeight="1">
      <c r="E399" s="28"/>
      <c r="F399" s="28"/>
      <c r="G399" s="28"/>
      <c r="H399" s="28"/>
      <c r="I399" s="28"/>
      <c r="J399" s="28"/>
      <c r="K399" s="28"/>
      <c r="L399" s="28"/>
      <c r="M399" s="28"/>
      <c r="N399" s="28"/>
      <c r="O399" s="28"/>
      <c r="P399" s="28"/>
      <c r="Q399" s="28"/>
      <c r="R399" s="28"/>
      <c r="S399" s="28"/>
      <c r="T399" s="28"/>
      <c r="U399" s="28"/>
      <c r="V399" s="28"/>
      <c r="W399" s="28"/>
      <c r="X399" s="28"/>
      <c r="Y399" s="28"/>
      <c r="Z399" s="28"/>
      <c r="AA399" s="28"/>
      <c r="AB399" s="28"/>
      <c r="AC399" s="28"/>
      <c r="AD399" s="28"/>
      <c r="AE399" s="28"/>
      <c r="AF399" s="28"/>
      <c r="AG399" s="28"/>
      <c r="AH399" s="28"/>
      <c r="AI399" s="28"/>
      <c r="AJ399" s="28"/>
      <c r="AK399" s="28"/>
      <c r="AL399" s="28"/>
      <c r="AM399" s="28"/>
      <c r="AN399" s="28"/>
      <c r="AO399" s="28"/>
      <c r="AP399" s="28"/>
      <c r="AQ399" s="28"/>
      <c r="AR399" s="28"/>
      <c r="AS399" s="28"/>
      <c r="AT399" s="28"/>
      <c r="AU399" s="28"/>
      <c r="AV399" s="28"/>
      <c r="AW399" s="28"/>
      <c r="AX399" s="28"/>
      <c r="AY399" s="28"/>
      <c r="AZ399" s="28"/>
      <c r="BA399" s="28"/>
      <c r="BB399" s="28"/>
      <c r="BC399" s="28"/>
      <c r="BD399" s="28"/>
      <c r="BE399" s="28"/>
      <c r="BF399" s="28"/>
      <c r="BG399" s="28"/>
      <c r="BH399" s="28"/>
      <c r="BI399" s="28"/>
      <c r="BJ399" s="28"/>
      <c r="BK399" s="28"/>
      <c r="BL399" s="28"/>
      <c r="BM399" s="28"/>
      <c r="BN399" s="28"/>
      <c r="BO399" s="28"/>
      <c r="BP399" s="28"/>
      <c r="BQ399" s="28"/>
      <c r="BR399" s="28"/>
      <c r="BS399" s="28"/>
      <c r="BT399" s="28"/>
      <c r="BU399" s="28"/>
      <c r="BV399" s="28"/>
      <c r="BW399" s="28"/>
      <c r="BX399" s="28"/>
      <c r="BY399" s="28"/>
      <c r="BZ399" s="28"/>
      <c r="CA399" s="28"/>
      <c r="CB399" s="28"/>
      <c r="CC399" s="28"/>
      <c r="CD399" s="28"/>
      <c r="CE399" s="28"/>
      <c r="CF399" s="28"/>
      <c r="CG399" s="28"/>
      <c r="CH399" s="28"/>
      <c r="CI399" s="28"/>
      <c r="CJ399" s="28"/>
      <c r="CK399" s="28"/>
      <c r="CL399" s="28"/>
    </row>
    <row r="400" spans="5:90" ht="8.1" hidden="1" customHeight="1">
      <c r="E400" s="28"/>
      <c r="F400" s="28"/>
      <c r="G400" s="28"/>
      <c r="H400" s="28"/>
      <c r="I400" s="28"/>
      <c r="J400" s="28"/>
      <c r="K400" s="28"/>
      <c r="L400" s="28"/>
      <c r="M400" s="28"/>
      <c r="N400" s="28"/>
      <c r="O400" s="28"/>
      <c r="P400" s="28"/>
      <c r="Q400" s="28"/>
      <c r="R400" s="28"/>
      <c r="S400" s="28"/>
      <c r="T400" s="28"/>
      <c r="U400" s="28"/>
      <c r="V400" s="28"/>
      <c r="W400" s="28"/>
      <c r="X400" s="28"/>
      <c r="Y400" s="28"/>
      <c r="Z400" s="28"/>
      <c r="AA400" s="28"/>
      <c r="AB400" s="28"/>
      <c r="AC400" s="28"/>
      <c r="AD400" s="28"/>
      <c r="AE400" s="28"/>
      <c r="AF400" s="28"/>
      <c r="AG400" s="28"/>
      <c r="AH400" s="28"/>
      <c r="AI400" s="28"/>
      <c r="AJ400" s="28"/>
      <c r="AK400" s="28"/>
      <c r="AL400" s="28"/>
      <c r="AM400" s="28"/>
      <c r="AN400" s="28"/>
      <c r="AO400" s="28"/>
      <c r="AP400" s="28"/>
      <c r="AQ400" s="28"/>
      <c r="AR400" s="28"/>
      <c r="AS400" s="28"/>
      <c r="AT400" s="28"/>
      <c r="AU400" s="28"/>
      <c r="AV400" s="28"/>
      <c r="AW400" s="28"/>
      <c r="AX400" s="28"/>
      <c r="AY400" s="28"/>
      <c r="AZ400" s="28"/>
      <c r="BA400" s="28"/>
      <c r="BB400" s="28"/>
      <c r="BC400" s="28"/>
      <c r="BD400" s="28"/>
      <c r="BE400" s="28"/>
      <c r="BF400" s="28"/>
      <c r="BG400" s="28"/>
      <c r="BH400" s="28"/>
      <c r="BI400" s="28"/>
      <c r="BJ400" s="28"/>
      <c r="BK400" s="28"/>
      <c r="BL400" s="28"/>
      <c r="BM400" s="28"/>
      <c r="BN400" s="28"/>
      <c r="BO400" s="28"/>
      <c r="BP400" s="28"/>
      <c r="BQ400" s="28"/>
      <c r="BR400" s="28"/>
      <c r="BS400" s="28"/>
      <c r="BT400" s="28"/>
      <c r="BU400" s="28"/>
      <c r="BV400" s="28"/>
      <c r="BW400" s="28"/>
      <c r="BX400" s="28"/>
      <c r="BY400" s="28"/>
      <c r="BZ400" s="28"/>
      <c r="CA400" s="28"/>
      <c r="CB400" s="28"/>
      <c r="CC400" s="28"/>
      <c r="CD400" s="28"/>
      <c r="CE400" s="28"/>
      <c r="CF400" s="28"/>
      <c r="CG400" s="28"/>
      <c r="CH400" s="28"/>
      <c r="CI400" s="28"/>
      <c r="CJ400" s="28"/>
      <c r="CK400" s="28"/>
      <c r="CL400" s="28"/>
    </row>
    <row r="401" spans="5:90" ht="8.1" hidden="1" customHeight="1">
      <c r="E401" s="28"/>
      <c r="F401" s="28"/>
      <c r="G401" s="28"/>
      <c r="H401" s="28"/>
      <c r="I401" s="28"/>
      <c r="J401" s="28"/>
      <c r="K401" s="28"/>
      <c r="L401" s="28"/>
      <c r="M401" s="28"/>
      <c r="N401" s="28"/>
      <c r="O401" s="28"/>
      <c r="P401" s="28"/>
      <c r="Q401" s="28"/>
      <c r="R401" s="28"/>
      <c r="S401" s="28"/>
      <c r="T401" s="28"/>
      <c r="U401" s="28"/>
      <c r="V401" s="28"/>
      <c r="W401" s="28"/>
      <c r="X401" s="28"/>
      <c r="Y401" s="28"/>
      <c r="Z401" s="28"/>
      <c r="AA401" s="28"/>
      <c r="AB401" s="28"/>
      <c r="AC401" s="28"/>
      <c r="AD401" s="28"/>
      <c r="AE401" s="28"/>
      <c r="AF401" s="28"/>
      <c r="AG401" s="28"/>
      <c r="AH401" s="28"/>
      <c r="AI401" s="28"/>
      <c r="AJ401" s="28"/>
      <c r="AK401" s="28"/>
      <c r="AL401" s="28"/>
      <c r="AM401" s="28"/>
      <c r="AN401" s="28"/>
      <c r="AO401" s="28"/>
      <c r="AP401" s="28"/>
      <c r="AQ401" s="28"/>
      <c r="AR401" s="28"/>
      <c r="AS401" s="28"/>
      <c r="AT401" s="28"/>
      <c r="AU401" s="28"/>
      <c r="AV401" s="28"/>
      <c r="AW401" s="28"/>
      <c r="AX401" s="28"/>
      <c r="AY401" s="28"/>
      <c r="AZ401" s="28"/>
      <c r="BA401" s="28"/>
      <c r="BB401" s="28"/>
      <c r="BC401" s="28"/>
      <c r="BD401" s="28"/>
      <c r="BE401" s="28"/>
      <c r="BF401" s="28"/>
      <c r="BG401" s="28"/>
      <c r="BH401" s="28"/>
      <c r="BI401" s="28"/>
      <c r="BJ401" s="28"/>
      <c r="BK401" s="28"/>
      <c r="BL401" s="28"/>
      <c r="BM401" s="28"/>
      <c r="BN401" s="28"/>
      <c r="BO401" s="28"/>
      <c r="BP401" s="28"/>
      <c r="BQ401" s="28"/>
      <c r="BR401" s="28"/>
      <c r="BS401" s="28"/>
      <c r="BT401" s="28"/>
      <c r="BU401" s="28"/>
      <c r="BV401" s="28"/>
      <c r="BW401" s="28"/>
      <c r="BX401" s="28"/>
      <c r="BY401" s="28"/>
      <c r="BZ401" s="28"/>
      <c r="CA401" s="28"/>
      <c r="CB401" s="28"/>
      <c r="CC401" s="28"/>
      <c r="CD401" s="28"/>
      <c r="CE401" s="28"/>
      <c r="CF401" s="28"/>
      <c r="CG401" s="28"/>
      <c r="CH401" s="28"/>
      <c r="CI401" s="28"/>
      <c r="CJ401" s="28"/>
      <c r="CK401" s="28"/>
      <c r="CL401" s="28"/>
    </row>
    <row r="402" spans="5:90" ht="8.1" hidden="1" customHeight="1">
      <c r="E402" s="28"/>
      <c r="F402" s="28"/>
      <c r="G402" s="28"/>
      <c r="H402" s="28"/>
      <c r="I402" s="28"/>
      <c r="J402" s="28"/>
      <c r="K402" s="28"/>
      <c r="L402" s="28"/>
      <c r="M402" s="28"/>
      <c r="N402" s="28"/>
      <c r="O402" s="28"/>
      <c r="P402" s="28"/>
      <c r="Q402" s="28"/>
      <c r="R402" s="28"/>
      <c r="S402" s="28"/>
      <c r="T402" s="28"/>
      <c r="U402" s="28"/>
      <c r="V402" s="28"/>
      <c r="W402" s="28"/>
      <c r="X402" s="28"/>
      <c r="Y402" s="28"/>
      <c r="Z402" s="28"/>
      <c r="AA402" s="28"/>
      <c r="AB402" s="28"/>
      <c r="AC402" s="28"/>
      <c r="AD402" s="28"/>
      <c r="AE402" s="28"/>
      <c r="AF402" s="28"/>
      <c r="AG402" s="28"/>
      <c r="AH402" s="28"/>
      <c r="AI402" s="28"/>
      <c r="AJ402" s="28"/>
      <c r="AK402" s="28"/>
      <c r="AL402" s="28"/>
      <c r="AM402" s="28"/>
      <c r="AN402" s="28"/>
      <c r="AO402" s="28"/>
      <c r="AP402" s="28"/>
      <c r="AQ402" s="28"/>
      <c r="AR402" s="28"/>
      <c r="AS402" s="28"/>
      <c r="AT402" s="28"/>
      <c r="AU402" s="28"/>
      <c r="AV402" s="28"/>
      <c r="AW402" s="28"/>
      <c r="AX402" s="28"/>
      <c r="AY402" s="28"/>
      <c r="AZ402" s="28"/>
      <c r="BA402" s="28"/>
      <c r="BB402" s="28"/>
      <c r="BC402" s="28"/>
      <c r="BD402" s="28"/>
      <c r="BE402" s="28"/>
      <c r="BF402" s="28"/>
      <c r="BG402" s="28"/>
      <c r="BH402" s="28"/>
      <c r="BI402" s="28"/>
      <c r="BJ402" s="28"/>
      <c r="BK402" s="28"/>
      <c r="BL402" s="28"/>
      <c r="BM402" s="28"/>
      <c r="BN402" s="28"/>
      <c r="BO402" s="28"/>
      <c r="BP402" s="28"/>
      <c r="BQ402" s="28"/>
      <c r="BR402" s="28"/>
      <c r="BS402" s="28"/>
      <c r="BT402" s="28"/>
      <c r="BU402" s="28"/>
      <c r="BV402" s="28"/>
      <c r="BW402" s="28"/>
      <c r="BX402" s="28"/>
      <c r="BY402" s="28"/>
      <c r="BZ402" s="28"/>
      <c r="CA402" s="28"/>
      <c r="CB402" s="28"/>
      <c r="CC402" s="28"/>
      <c r="CD402" s="28"/>
      <c r="CE402" s="28"/>
      <c r="CF402" s="28"/>
      <c r="CG402" s="28"/>
      <c r="CH402" s="28"/>
      <c r="CI402" s="28"/>
      <c r="CJ402" s="28"/>
      <c r="CK402" s="28"/>
      <c r="CL402" s="28"/>
    </row>
    <row r="403" spans="5:90" ht="8.1" hidden="1" customHeight="1">
      <c r="E403" s="28"/>
      <c r="F403" s="28"/>
      <c r="G403" s="28"/>
      <c r="H403" s="28"/>
      <c r="I403" s="28"/>
      <c r="J403" s="28"/>
      <c r="K403" s="28"/>
      <c r="L403" s="28"/>
      <c r="M403" s="28"/>
      <c r="N403" s="28"/>
      <c r="O403" s="28"/>
      <c r="P403" s="28"/>
      <c r="Q403" s="28"/>
      <c r="R403" s="28"/>
      <c r="S403" s="28"/>
      <c r="T403" s="28"/>
      <c r="U403" s="28"/>
      <c r="V403" s="28"/>
      <c r="W403" s="28"/>
      <c r="X403" s="28"/>
      <c r="Y403" s="28"/>
      <c r="Z403" s="28"/>
      <c r="AA403" s="28"/>
      <c r="AB403" s="28"/>
      <c r="AC403" s="28"/>
      <c r="AD403" s="28"/>
      <c r="AE403" s="28"/>
      <c r="AF403" s="28"/>
      <c r="AG403" s="28"/>
      <c r="AH403" s="28"/>
      <c r="AI403" s="28"/>
      <c r="AJ403" s="28"/>
      <c r="AK403" s="28"/>
      <c r="AL403" s="28"/>
      <c r="AM403" s="28"/>
      <c r="AN403" s="28"/>
      <c r="AO403" s="28"/>
      <c r="AP403" s="28"/>
      <c r="AQ403" s="28"/>
      <c r="AR403" s="28"/>
      <c r="AS403" s="28"/>
      <c r="AT403" s="28"/>
      <c r="AU403" s="28"/>
      <c r="AV403" s="28"/>
      <c r="AW403" s="28"/>
      <c r="AX403" s="28"/>
      <c r="AY403" s="28"/>
      <c r="AZ403" s="28"/>
      <c r="BA403" s="28"/>
      <c r="BB403" s="28"/>
      <c r="BC403" s="28"/>
      <c r="BD403" s="28"/>
      <c r="BE403" s="28"/>
      <c r="BF403" s="28"/>
      <c r="BG403" s="28"/>
      <c r="BH403" s="28"/>
      <c r="BI403" s="28"/>
      <c r="BJ403" s="28"/>
      <c r="BK403" s="28"/>
      <c r="BL403" s="28"/>
      <c r="BM403" s="28"/>
      <c r="BN403" s="28"/>
      <c r="BO403" s="28"/>
      <c r="BP403" s="28"/>
      <c r="BQ403" s="28"/>
      <c r="BR403" s="28"/>
      <c r="BS403" s="28"/>
      <c r="BT403" s="28"/>
      <c r="BU403" s="28"/>
      <c r="BV403" s="28"/>
      <c r="BW403" s="28"/>
      <c r="BX403" s="28"/>
      <c r="BY403" s="28"/>
      <c r="BZ403" s="28"/>
      <c r="CA403" s="28"/>
      <c r="CB403" s="28"/>
      <c r="CC403" s="28"/>
      <c r="CD403" s="28"/>
      <c r="CE403" s="28"/>
      <c r="CF403" s="28"/>
      <c r="CG403" s="28"/>
      <c r="CH403" s="28"/>
      <c r="CI403" s="28"/>
      <c r="CJ403" s="28"/>
      <c r="CK403" s="28"/>
      <c r="CL403" s="28"/>
    </row>
    <row r="404" spans="5:90" ht="8.1" hidden="1" customHeight="1">
      <c r="E404" s="28"/>
      <c r="F404" s="28"/>
      <c r="G404" s="28"/>
      <c r="H404" s="28"/>
      <c r="I404" s="28"/>
      <c r="J404" s="28"/>
      <c r="K404" s="28"/>
      <c r="L404" s="28"/>
      <c r="M404" s="28"/>
      <c r="N404" s="28"/>
      <c r="O404" s="28"/>
      <c r="P404" s="28"/>
      <c r="Q404" s="28"/>
      <c r="R404" s="28"/>
      <c r="S404" s="28"/>
      <c r="T404" s="28"/>
      <c r="U404" s="28"/>
      <c r="V404" s="28"/>
      <c r="W404" s="28"/>
      <c r="X404" s="28"/>
      <c r="Y404" s="28"/>
      <c r="Z404" s="28"/>
      <c r="AA404" s="28"/>
      <c r="AB404" s="28"/>
      <c r="AC404" s="28"/>
      <c r="AD404" s="28"/>
      <c r="AE404" s="28"/>
      <c r="AF404" s="28"/>
      <c r="AG404" s="28"/>
      <c r="AH404" s="28"/>
      <c r="AI404" s="28"/>
      <c r="AJ404" s="28"/>
      <c r="AK404" s="28"/>
      <c r="AL404" s="28"/>
      <c r="AM404" s="28"/>
      <c r="AN404" s="28"/>
      <c r="AO404" s="28"/>
      <c r="AP404" s="28"/>
      <c r="AQ404" s="28"/>
      <c r="AR404" s="28"/>
      <c r="AS404" s="28"/>
      <c r="AT404" s="28"/>
      <c r="AU404" s="28"/>
      <c r="AV404" s="28"/>
      <c r="AW404" s="28"/>
      <c r="AX404" s="28"/>
      <c r="AY404" s="28"/>
      <c r="AZ404" s="28"/>
      <c r="BA404" s="28"/>
      <c r="BB404" s="28"/>
      <c r="BC404" s="28"/>
      <c r="BD404" s="28"/>
      <c r="BE404" s="28"/>
      <c r="BF404" s="28"/>
      <c r="BG404" s="28"/>
      <c r="BH404" s="28"/>
      <c r="BI404" s="28"/>
      <c r="BJ404" s="28"/>
      <c r="BK404" s="28"/>
      <c r="BL404" s="28"/>
      <c r="BM404" s="28"/>
      <c r="BN404" s="28"/>
      <c r="BO404" s="28"/>
      <c r="BP404" s="28"/>
      <c r="BQ404" s="28"/>
      <c r="BR404" s="28"/>
      <c r="BS404" s="28"/>
      <c r="BT404" s="28"/>
      <c r="BU404" s="28"/>
      <c r="BV404" s="28"/>
      <c r="BW404" s="28"/>
      <c r="BX404" s="28"/>
      <c r="BY404" s="28"/>
      <c r="BZ404" s="28"/>
      <c r="CA404" s="28"/>
      <c r="CB404" s="28"/>
      <c r="CC404" s="28"/>
      <c r="CD404" s="28"/>
      <c r="CE404" s="28"/>
      <c r="CF404" s="28"/>
      <c r="CG404" s="28"/>
      <c r="CH404" s="28"/>
      <c r="CI404" s="28"/>
      <c r="CJ404" s="28"/>
      <c r="CK404" s="28"/>
      <c r="CL404" s="28"/>
    </row>
    <row r="405" spans="5:90" ht="8.1" hidden="1" customHeight="1">
      <c r="E405" s="28"/>
      <c r="F405" s="28"/>
      <c r="G405" s="28"/>
      <c r="H405" s="28"/>
      <c r="I405" s="28"/>
      <c r="J405" s="28"/>
      <c r="K405" s="28"/>
      <c r="L405" s="28"/>
      <c r="M405" s="28"/>
      <c r="N405" s="28"/>
      <c r="O405" s="28"/>
      <c r="P405" s="28"/>
      <c r="Q405" s="28"/>
      <c r="R405" s="28"/>
      <c r="S405" s="28"/>
      <c r="T405" s="28"/>
      <c r="U405" s="28"/>
      <c r="V405" s="28"/>
      <c r="W405" s="28"/>
      <c r="X405" s="28"/>
      <c r="Y405" s="28"/>
      <c r="Z405" s="28"/>
      <c r="AA405" s="28"/>
      <c r="AB405" s="28"/>
      <c r="AC405" s="28"/>
      <c r="AD405" s="28"/>
      <c r="AE405" s="28"/>
      <c r="AF405" s="28"/>
      <c r="AG405" s="28"/>
      <c r="AH405" s="28"/>
      <c r="AI405" s="28"/>
      <c r="AJ405" s="28"/>
      <c r="AK405" s="28"/>
      <c r="AL405" s="28"/>
      <c r="AM405" s="28"/>
      <c r="AN405" s="28"/>
      <c r="AO405" s="28"/>
      <c r="AP405" s="28"/>
      <c r="AQ405" s="28"/>
      <c r="AR405" s="28"/>
      <c r="AS405" s="28"/>
      <c r="AT405" s="28"/>
      <c r="AU405" s="28"/>
      <c r="AV405" s="28"/>
      <c r="AW405" s="28"/>
      <c r="AX405" s="28"/>
      <c r="AY405" s="28"/>
      <c r="AZ405" s="28"/>
      <c r="BA405" s="28"/>
      <c r="BB405" s="28"/>
      <c r="BC405" s="28"/>
      <c r="BD405" s="28"/>
      <c r="BE405" s="28"/>
      <c r="BF405" s="28"/>
      <c r="BG405" s="28"/>
      <c r="BH405" s="28"/>
      <c r="BI405" s="28"/>
      <c r="BJ405" s="28"/>
      <c r="BK405" s="28"/>
      <c r="BL405" s="28"/>
      <c r="BM405" s="28"/>
      <c r="BN405" s="28"/>
      <c r="BO405" s="28"/>
      <c r="BP405" s="28"/>
      <c r="BQ405" s="28"/>
      <c r="BR405" s="28"/>
      <c r="BS405" s="28"/>
      <c r="BT405" s="28"/>
      <c r="BU405" s="28"/>
      <c r="BV405" s="28"/>
      <c r="BW405" s="28"/>
      <c r="BX405" s="28"/>
      <c r="BY405" s="28"/>
      <c r="BZ405" s="28"/>
      <c r="CA405" s="28"/>
      <c r="CB405" s="28"/>
      <c r="CC405" s="28"/>
      <c r="CD405" s="28"/>
      <c r="CE405" s="28"/>
      <c r="CF405" s="28"/>
      <c r="CG405" s="28"/>
      <c r="CH405" s="28"/>
      <c r="CI405" s="28"/>
      <c r="CJ405" s="28"/>
      <c r="CK405" s="28"/>
      <c r="CL405" s="28"/>
    </row>
    <row r="406" spans="5:90" ht="8.1" hidden="1" customHeight="1">
      <c r="E406" s="28"/>
      <c r="F406" s="28"/>
      <c r="G406" s="28"/>
      <c r="H406" s="28"/>
      <c r="I406" s="28"/>
      <c r="J406" s="28"/>
      <c r="K406" s="28"/>
      <c r="L406" s="28"/>
      <c r="M406" s="28"/>
      <c r="N406" s="28"/>
      <c r="O406" s="28"/>
      <c r="P406" s="28"/>
      <c r="Q406" s="28"/>
      <c r="R406" s="28"/>
      <c r="S406" s="28"/>
      <c r="T406" s="28"/>
      <c r="U406" s="28"/>
      <c r="V406" s="28"/>
      <c r="W406" s="28"/>
      <c r="X406" s="28"/>
      <c r="Y406" s="28"/>
      <c r="Z406" s="28"/>
      <c r="AA406" s="28"/>
      <c r="AB406" s="28"/>
      <c r="AC406" s="28"/>
      <c r="AD406" s="28"/>
      <c r="AE406" s="28"/>
      <c r="AF406" s="28"/>
      <c r="AG406" s="28"/>
      <c r="AH406" s="28"/>
      <c r="AI406" s="28"/>
      <c r="AJ406" s="28"/>
      <c r="AK406" s="28"/>
      <c r="AL406" s="28"/>
      <c r="AM406" s="28"/>
      <c r="AN406" s="28"/>
      <c r="AO406" s="28"/>
      <c r="AP406" s="28"/>
      <c r="AQ406" s="28"/>
      <c r="AR406" s="28"/>
      <c r="AS406" s="28"/>
      <c r="AT406" s="28"/>
      <c r="AU406" s="28"/>
      <c r="AV406" s="28"/>
      <c r="AW406" s="28"/>
      <c r="AX406" s="28"/>
      <c r="AY406" s="28"/>
      <c r="AZ406" s="28"/>
      <c r="BA406" s="28"/>
      <c r="BB406" s="28"/>
      <c r="BC406" s="28"/>
      <c r="BD406" s="28"/>
      <c r="BE406" s="28"/>
      <c r="BF406" s="28"/>
      <c r="BG406" s="28"/>
      <c r="BH406" s="28"/>
      <c r="BI406" s="28"/>
      <c r="BJ406" s="28"/>
      <c r="BK406" s="28"/>
      <c r="BL406" s="28"/>
      <c r="BM406" s="28"/>
      <c r="BN406" s="28"/>
      <c r="BO406" s="28"/>
      <c r="BP406" s="28"/>
      <c r="BQ406" s="28"/>
      <c r="BR406" s="28"/>
      <c r="BS406" s="28"/>
      <c r="BT406" s="28"/>
      <c r="BU406" s="28"/>
      <c r="BV406" s="28"/>
      <c r="BW406" s="28"/>
      <c r="BX406" s="28"/>
      <c r="BY406" s="28"/>
      <c r="BZ406" s="28"/>
      <c r="CA406" s="28"/>
      <c r="CB406" s="28"/>
      <c r="CC406" s="28"/>
      <c r="CD406" s="28"/>
      <c r="CE406" s="28"/>
      <c r="CF406" s="28"/>
      <c r="CG406" s="28"/>
      <c r="CH406" s="28"/>
      <c r="CI406" s="28"/>
      <c r="CJ406" s="28"/>
      <c r="CK406" s="28"/>
      <c r="CL406" s="28"/>
    </row>
    <row r="407" spans="5:90" ht="8.1" hidden="1" customHeight="1">
      <c r="E407" s="28"/>
      <c r="F407" s="28"/>
      <c r="G407" s="28"/>
      <c r="H407" s="28"/>
      <c r="I407" s="28"/>
      <c r="J407" s="28"/>
      <c r="K407" s="28"/>
      <c r="L407" s="28"/>
      <c r="M407" s="28"/>
      <c r="N407" s="28"/>
      <c r="O407" s="28"/>
      <c r="P407" s="28"/>
      <c r="Q407" s="28"/>
      <c r="R407" s="28"/>
      <c r="S407" s="28"/>
      <c r="T407" s="28"/>
      <c r="U407" s="28"/>
      <c r="V407" s="28"/>
      <c r="W407" s="28"/>
      <c r="X407" s="28"/>
      <c r="Y407" s="28"/>
      <c r="Z407" s="28"/>
      <c r="AA407" s="28"/>
      <c r="AB407" s="28"/>
      <c r="AC407" s="28"/>
      <c r="AD407" s="28"/>
      <c r="AE407" s="28"/>
      <c r="AF407" s="28"/>
      <c r="AG407" s="28"/>
      <c r="AH407" s="28"/>
      <c r="AI407" s="28"/>
      <c r="AJ407" s="28"/>
      <c r="AK407" s="28"/>
      <c r="AL407" s="28"/>
      <c r="AM407" s="28"/>
      <c r="AN407" s="28"/>
      <c r="AO407" s="28"/>
      <c r="AP407" s="28"/>
      <c r="AQ407" s="28"/>
      <c r="AR407" s="28"/>
      <c r="AS407" s="28"/>
      <c r="AT407" s="28"/>
      <c r="AU407" s="28"/>
      <c r="AV407" s="28"/>
      <c r="AW407" s="28"/>
      <c r="AX407" s="28"/>
      <c r="AY407" s="28"/>
      <c r="AZ407" s="28"/>
      <c r="BA407" s="28"/>
      <c r="BB407" s="28"/>
      <c r="BC407" s="28"/>
      <c r="BD407" s="28"/>
      <c r="BE407" s="28"/>
      <c r="BF407" s="28"/>
      <c r="BG407" s="28"/>
      <c r="BH407" s="28"/>
      <c r="BI407" s="28"/>
      <c r="BJ407" s="28"/>
      <c r="BK407" s="28"/>
      <c r="BL407" s="28"/>
      <c r="BM407" s="28"/>
      <c r="BN407" s="28"/>
      <c r="BO407" s="28"/>
      <c r="BP407" s="28"/>
      <c r="BQ407" s="28"/>
      <c r="BR407" s="28"/>
      <c r="BS407" s="28"/>
      <c r="BT407" s="28"/>
      <c r="BU407" s="28"/>
      <c r="BV407" s="28"/>
      <c r="BW407" s="28"/>
      <c r="BX407" s="28"/>
      <c r="BY407" s="28"/>
      <c r="BZ407" s="28"/>
      <c r="CA407" s="28"/>
      <c r="CB407" s="28"/>
      <c r="CC407" s="28"/>
      <c r="CD407" s="28"/>
      <c r="CE407" s="28"/>
      <c r="CF407" s="28"/>
      <c r="CG407" s="28"/>
      <c r="CH407" s="28"/>
      <c r="CI407" s="28"/>
      <c r="CJ407" s="28"/>
      <c r="CK407" s="28"/>
      <c r="CL407" s="28"/>
    </row>
    <row r="408" spans="5:90" ht="8.1" hidden="1" customHeight="1">
      <c r="E408" s="28"/>
      <c r="F408" s="28"/>
      <c r="G408" s="28"/>
      <c r="H408" s="28"/>
      <c r="I408" s="28"/>
      <c r="J408" s="28"/>
      <c r="K408" s="28"/>
      <c r="L408" s="28"/>
      <c r="M408" s="28"/>
      <c r="N408" s="28"/>
      <c r="O408" s="28"/>
      <c r="P408" s="28"/>
      <c r="Q408" s="28"/>
      <c r="R408" s="28"/>
      <c r="S408" s="28"/>
      <c r="T408" s="28"/>
      <c r="U408" s="28"/>
      <c r="V408" s="28"/>
      <c r="W408" s="28"/>
      <c r="X408" s="28"/>
      <c r="Y408" s="28"/>
      <c r="Z408" s="28"/>
      <c r="AA408" s="28"/>
      <c r="AB408" s="28"/>
      <c r="AC408" s="28"/>
      <c r="AD408" s="28"/>
      <c r="AE408" s="28"/>
      <c r="AF408" s="28"/>
      <c r="AG408" s="28"/>
      <c r="AH408" s="28"/>
      <c r="AI408" s="28"/>
      <c r="AJ408" s="28"/>
      <c r="AK408" s="28"/>
      <c r="AL408" s="28"/>
      <c r="AM408" s="28"/>
      <c r="AN408" s="28"/>
      <c r="AO408" s="28"/>
      <c r="AP408" s="28"/>
      <c r="AQ408" s="28"/>
      <c r="AR408" s="28"/>
      <c r="AS408" s="28"/>
      <c r="AT408" s="28"/>
      <c r="AU408" s="28"/>
      <c r="AV408" s="28"/>
      <c r="AW408" s="28"/>
      <c r="AX408" s="28"/>
      <c r="AY408" s="28"/>
      <c r="AZ408" s="28"/>
      <c r="BA408" s="28"/>
      <c r="BB408" s="28"/>
      <c r="BC408" s="28"/>
      <c r="BD408" s="28"/>
      <c r="BE408" s="28"/>
      <c r="BF408" s="28"/>
      <c r="BG408" s="28"/>
      <c r="BH408" s="28"/>
      <c r="BI408" s="28"/>
      <c r="BJ408" s="28"/>
      <c r="BK408" s="28"/>
      <c r="BL408" s="28"/>
      <c r="BM408" s="28"/>
      <c r="BN408" s="28"/>
      <c r="BO408" s="28"/>
      <c r="BP408" s="28"/>
      <c r="BQ408" s="28"/>
      <c r="BR408" s="28"/>
      <c r="BS408" s="28"/>
      <c r="BT408" s="28"/>
      <c r="BU408" s="28"/>
      <c r="BV408" s="28"/>
      <c r="BW408" s="28"/>
      <c r="BX408" s="28"/>
      <c r="BY408" s="28"/>
      <c r="BZ408" s="28"/>
      <c r="CA408" s="28"/>
      <c r="CB408" s="28"/>
      <c r="CC408" s="28"/>
      <c r="CD408" s="28"/>
      <c r="CE408" s="28"/>
      <c r="CF408" s="28"/>
      <c r="CG408" s="28"/>
      <c r="CH408" s="28"/>
      <c r="CI408" s="28"/>
      <c r="CJ408" s="28"/>
      <c r="CK408" s="28"/>
      <c r="CL408" s="28"/>
    </row>
    <row r="409" spans="5:90" ht="8.1" hidden="1" customHeight="1">
      <c r="E409" s="28"/>
      <c r="F409" s="28"/>
      <c r="G409" s="28"/>
      <c r="H409" s="28"/>
      <c r="I409" s="28"/>
      <c r="J409" s="28"/>
      <c r="K409" s="28"/>
      <c r="L409" s="28"/>
      <c r="M409" s="28"/>
      <c r="N409" s="28"/>
      <c r="O409" s="28"/>
      <c r="P409" s="28"/>
      <c r="Q409" s="28"/>
      <c r="R409" s="28"/>
      <c r="S409" s="28"/>
      <c r="T409" s="28"/>
      <c r="U409" s="28"/>
      <c r="V409" s="28"/>
      <c r="W409" s="28"/>
      <c r="X409" s="28"/>
      <c r="Y409" s="28"/>
      <c r="Z409" s="28"/>
      <c r="AA409" s="28"/>
      <c r="AB409" s="28"/>
      <c r="AC409" s="28"/>
      <c r="AD409" s="28"/>
      <c r="AE409" s="28"/>
      <c r="AF409" s="28"/>
      <c r="AG409" s="28"/>
      <c r="AH409" s="28"/>
      <c r="AI409" s="28"/>
      <c r="AJ409" s="28"/>
      <c r="AK409" s="28"/>
      <c r="AL409" s="28"/>
      <c r="AM409" s="28"/>
      <c r="AN409" s="28"/>
      <c r="AO409" s="28"/>
      <c r="AP409" s="28"/>
      <c r="AQ409" s="28"/>
      <c r="AR409" s="28"/>
      <c r="AS409" s="28"/>
      <c r="AT409" s="28"/>
      <c r="AU409" s="28"/>
      <c r="AV409" s="28"/>
      <c r="AW409" s="28"/>
      <c r="AX409" s="28"/>
      <c r="AY409" s="28"/>
      <c r="AZ409" s="28"/>
      <c r="BA409" s="28"/>
      <c r="BB409" s="28"/>
      <c r="BC409" s="28"/>
      <c r="BD409" s="28"/>
      <c r="BE409" s="28"/>
      <c r="BF409" s="28"/>
      <c r="BG409" s="28"/>
      <c r="BH409" s="28"/>
      <c r="BI409" s="28"/>
      <c r="BJ409" s="28"/>
      <c r="BK409" s="28"/>
      <c r="BL409" s="28"/>
      <c r="BM409" s="28"/>
      <c r="BN409" s="28"/>
      <c r="BO409" s="28"/>
      <c r="BP409" s="28"/>
      <c r="BQ409" s="28"/>
      <c r="BR409" s="28"/>
      <c r="BS409" s="28"/>
      <c r="BT409" s="28"/>
      <c r="BU409" s="28"/>
      <c r="BV409" s="28"/>
      <c r="BW409" s="28"/>
      <c r="BX409" s="28"/>
      <c r="BY409" s="28"/>
      <c r="BZ409" s="28"/>
      <c r="CA409" s="28"/>
      <c r="CB409" s="28"/>
      <c r="CC409" s="28"/>
      <c r="CD409" s="28"/>
      <c r="CE409" s="28"/>
      <c r="CF409" s="28"/>
      <c r="CG409" s="28"/>
      <c r="CH409" s="28"/>
      <c r="CI409" s="28"/>
      <c r="CJ409" s="28"/>
      <c r="CK409" s="28"/>
      <c r="CL409" s="28"/>
    </row>
    <row r="410" spans="5:90" ht="8.1" hidden="1" customHeight="1">
      <c r="E410" s="28"/>
      <c r="F410" s="28"/>
      <c r="G410" s="28"/>
      <c r="H410" s="28"/>
      <c r="I410" s="28"/>
      <c r="J410" s="28"/>
      <c r="K410" s="28"/>
      <c r="L410" s="28"/>
      <c r="M410" s="28"/>
      <c r="N410" s="28"/>
      <c r="O410" s="28"/>
      <c r="P410" s="28"/>
      <c r="Q410" s="28"/>
      <c r="R410" s="28"/>
      <c r="S410" s="28"/>
      <c r="T410" s="28"/>
      <c r="U410" s="28"/>
      <c r="V410" s="28"/>
      <c r="W410" s="28"/>
      <c r="X410" s="28"/>
      <c r="Y410" s="28"/>
      <c r="Z410" s="28"/>
      <c r="AA410" s="28"/>
      <c r="AB410" s="28"/>
      <c r="AC410" s="28"/>
      <c r="AD410" s="28"/>
      <c r="AE410" s="28"/>
      <c r="AF410" s="28"/>
      <c r="AG410" s="28"/>
      <c r="AH410" s="28"/>
      <c r="AI410" s="28"/>
      <c r="AJ410" s="28"/>
      <c r="AK410" s="28"/>
      <c r="AL410" s="28"/>
      <c r="AM410" s="28"/>
      <c r="AN410" s="28"/>
      <c r="AO410" s="28"/>
      <c r="AP410" s="28"/>
      <c r="AQ410" s="28"/>
      <c r="AR410" s="28"/>
      <c r="AS410" s="28"/>
      <c r="AT410" s="28"/>
      <c r="AU410" s="28"/>
      <c r="AV410" s="28"/>
      <c r="AW410" s="28"/>
      <c r="AX410" s="28"/>
      <c r="AY410" s="28"/>
      <c r="AZ410" s="28"/>
      <c r="BA410" s="28"/>
      <c r="BB410" s="28"/>
      <c r="BC410" s="28"/>
      <c r="BD410" s="28"/>
      <c r="BE410" s="28"/>
      <c r="BF410" s="28"/>
      <c r="BG410" s="28"/>
      <c r="BH410" s="28"/>
      <c r="BI410" s="28"/>
      <c r="BJ410" s="28"/>
      <c r="BK410" s="28"/>
      <c r="BL410" s="28"/>
      <c r="BM410" s="28"/>
      <c r="BN410" s="28"/>
      <c r="BO410" s="28"/>
      <c r="BP410" s="28"/>
      <c r="BQ410" s="28"/>
      <c r="BR410" s="28"/>
      <c r="BS410" s="28"/>
      <c r="BT410" s="28"/>
      <c r="BU410" s="28"/>
      <c r="BV410" s="28"/>
      <c r="BW410" s="28"/>
      <c r="BX410" s="28"/>
      <c r="BY410" s="28"/>
      <c r="BZ410" s="28"/>
      <c r="CA410" s="28"/>
      <c r="CB410" s="28"/>
      <c r="CC410" s="28"/>
      <c r="CD410" s="28"/>
      <c r="CE410" s="28"/>
      <c r="CF410" s="28"/>
      <c r="CG410" s="28"/>
      <c r="CH410" s="28"/>
      <c r="CI410" s="28"/>
      <c r="CJ410" s="28"/>
      <c r="CK410" s="28"/>
      <c r="CL410" s="28"/>
    </row>
    <row r="411" spans="5:90" ht="8.1" hidden="1" customHeight="1">
      <c r="E411" s="28"/>
      <c r="F411" s="28"/>
      <c r="G411" s="28"/>
      <c r="H411" s="28"/>
      <c r="I411" s="28"/>
      <c r="J411" s="28"/>
      <c r="K411" s="28"/>
      <c r="L411" s="28"/>
      <c r="M411" s="28"/>
      <c r="N411" s="28"/>
      <c r="O411" s="28"/>
      <c r="P411" s="28"/>
      <c r="Q411" s="28"/>
      <c r="R411" s="28"/>
      <c r="S411" s="28"/>
      <c r="T411" s="28"/>
      <c r="U411" s="28"/>
      <c r="V411" s="28"/>
      <c r="W411" s="28"/>
      <c r="X411" s="28"/>
      <c r="Y411" s="28"/>
      <c r="Z411" s="28"/>
      <c r="AA411" s="28"/>
      <c r="AB411" s="28"/>
      <c r="AC411" s="28"/>
      <c r="AD411" s="28"/>
      <c r="AE411" s="28"/>
      <c r="AF411" s="28"/>
      <c r="AG411" s="28"/>
      <c r="AH411" s="28"/>
      <c r="AI411" s="28"/>
      <c r="AJ411" s="28"/>
      <c r="AK411" s="28"/>
      <c r="AL411" s="28"/>
      <c r="AM411" s="28"/>
      <c r="AN411" s="28"/>
      <c r="AO411" s="28"/>
      <c r="AP411" s="28"/>
      <c r="AQ411" s="28"/>
      <c r="AR411" s="28"/>
      <c r="AS411" s="28"/>
      <c r="AT411" s="28"/>
      <c r="AU411" s="28"/>
      <c r="AV411" s="28"/>
      <c r="AW411" s="28"/>
      <c r="AX411" s="28"/>
      <c r="AY411" s="28"/>
      <c r="AZ411" s="28"/>
      <c r="BA411" s="28"/>
      <c r="BB411" s="28"/>
      <c r="BC411" s="28"/>
      <c r="BD411" s="28"/>
      <c r="BE411" s="28"/>
      <c r="BF411" s="28"/>
      <c r="BG411" s="28"/>
      <c r="BH411" s="28"/>
      <c r="BI411" s="28"/>
      <c r="BJ411" s="28"/>
      <c r="BK411" s="28"/>
      <c r="BL411" s="28"/>
      <c r="BM411" s="28"/>
      <c r="BN411" s="28"/>
      <c r="BO411" s="28"/>
      <c r="BP411" s="28"/>
      <c r="BQ411" s="28"/>
      <c r="BR411" s="28"/>
      <c r="BS411" s="28"/>
      <c r="BT411" s="28"/>
      <c r="BU411" s="28"/>
      <c r="BV411" s="28"/>
      <c r="BW411" s="28"/>
      <c r="BX411" s="28"/>
      <c r="BY411" s="28"/>
      <c r="BZ411" s="28"/>
      <c r="CA411" s="28"/>
      <c r="CB411" s="28"/>
      <c r="CC411" s="28"/>
      <c r="CD411" s="28"/>
      <c r="CE411" s="28"/>
      <c r="CF411" s="28"/>
      <c r="CG411" s="28"/>
      <c r="CH411" s="28"/>
      <c r="CI411" s="28"/>
      <c r="CJ411" s="28"/>
      <c r="CK411" s="28"/>
      <c r="CL411" s="28"/>
    </row>
    <row r="412" spans="5:90" ht="8.1" hidden="1" customHeight="1">
      <c r="E412" s="28"/>
      <c r="F412" s="28"/>
      <c r="G412" s="28"/>
      <c r="H412" s="28"/>
      <c r="I412" s="28"/>
      <c r="J412" s="28"/>
      <c r="K412" s="28"/>
      <c r="L412" s="28"/>
      <c r="M412" s="28"/>
      <c r="N412" s="28"/>
      <c r="O412" s="28"/>
      <c r="P412" s="28"/>
      <c r="Q412" s="28"/>
      <c r="R412" s="28"/>
      <c r="S412" s="28"/>
      <c r="T412" s="28"/>
      <c r="U412" s="28"/>
      <c r="V412" s="28"/>
      <c r="W412" s="28"/>
      <c r="X412" s="28"/>
      <c r="Y412" s="28"/>
      <c r="Z412" s="28"/>
      <c r="AA412" s="28"/>
      <c r="AB412" s="28"/>
      <c r="AC412" s="28"/>
      <c r="AD412" s="28"/>
      <c r="AE412" s="28"/>
      <c r="AF412" s="28"/>
      <c r="AG412" s="28"/>
      <c r="AH412" s="28"/>
      <c r="AI412" s="28"/>
      <c r="AJ412" s="28"/>
      <c r="AK412" s="28"/>
      <c r="AL412" s="28"/>
      <c r="AM412" s="28"/>
      <c r="AN412" s="28"/>
      <c r="AO412" s="28"/>
      <c r="AP412" s="28"/>
      <c r="AQ412" s="28"/>
      <c r="AR412" s="28"/>
      <c r="AS412" s="28"/>
      <c r="AT412" s="28"/>
      <c r="AU412" s="28"/>
      <c r="AV412" s="28"/>
      <c r="AW412" s="28"/>
      <c r="AX412" s="28"/>
      <c r="AY412" s="28"/>
      <c r="AZ412" s="28"/>
      <c r="BA412" s="28"/>
      <c r="BB412" s="28"/>
      <c r="BC412" s="28"/>
      <c r="BD412" s="28"/>
      <c r="BE412" s="28"/>
      <c r="BF412" s="28"/>
      <c r="BG412" s="28"/>
      <c r="BH412" s="28"/>
      <c r="BI412" s="28"/>
      <c r="BJ412" s="28"/>
      <c r="BK412" s="28"/>
      <c r="BL412" s="28"/>
      <c r="BM412" s="28"/>
      <c r="BN412" s="28"/>
      <c r="BO412" s="28"/>
      <c r="BP412" s="28"/>
      <c r="BQ412" s="28"/>
      <c r="BR412" s="28"/>
      <c r="BS412" s="28"/>
      <c r="BT412" s="28"/>
      <c r="BU412" s="28"/>
      <c r="BV412" s="28"/>
      <c r="BW412" s="28"/>
      <c r="BX412" s="28"/>
      <c r="BY412" s="28"/>
      <c r="BZ412" s="28"/>
      <c r="CA412" s="28"/>
      <c r="CB412" s="28"/>
      <c r="CC412" s="28"/>
      <c r="CD412" s="28"/>
      <c r="CE412" s="28"/>
      <c r="CF412" s="28"/>
      <c r="CG412" s="28"/>
      <c r="CH412" s="28"/>
      <c r="CI412" s="28"/>
      <c r="CJ412" s="28"/>
      <c r="CK412" s="28"/>
      <c r="CL412" s="28"/>
    </row>
    <row r="413" spans="5:90" ht="8.1" hidden="1" customHeight="1">
      <c r="E413" s="28"/>
      <c r="F413" s="28"/>
      <c r="G413" s="28"/>
      <c r="H413" s="28"/>
      <c r="I413" s="28"/>
      <c r="J413" s="28"/>
      <c r="K413" s="28"/>
      <c r="L413" s="28"/>
      <c r="M413" s="28"/>
      <c r="N413" s="28"/>
      <c r="O413" s="28"/>
      <c r="P413" s="28"/>
      <c r="Q413" s="28"/>
      <c r="R413" s="28"/>
      <c r="S413" s="28"/>
      <c r="T413" s="28"/>
      <c r="U413" s="28"/>
      <c r="V413" s="28"/>
      <c r="W413" s="28"/>
      <c r="X413" s="28"/>
      <c r="Y413" s="28"/>
      <c r="Z413" s="28"/>
      <c r="AA413" s="28"/>
      <c r="AB413" s="28"/>
      <c r="AC413" s="28"/>
      <c r="AD413" s="28"/>
      <c r="AE413" s="28"/>
      <c r="AF413" s="28"/>
      <c r="AG413" s="28"/>
      <c r="AH413" s="28"/>
      <c r="AI413" s="28"/>
      <c r="AJ413" s="28"/>
      <c r="AK413" s="28"/>
      <c r="AL413" s="28"/>
      <c r="AM413" s="28"/>
      <c r="AN413" s="28"/>
      <c r="AO413" s="28"/>
      <c r="AP413" s="28"/>
      <c r="AQ413" s="28"/>
      <c r="AR413" s="28"/>
      <c r="AS413" s="28"/>
      <c r="AT413" s="28"/>
      <c r="AU413" s="28"/>
      <c r="AV413" s="28"/>
      <c r="AW413" s="28"/>
      <c r="AX413" s="28"/>
      <c r="AY413" s="28"/>
      <c r="AZ413" s="28"/>
      <c r="BA413" s="28"/>
      <c r="BB413" s="28"/>
      <c r="BC413" s="28"/>
      <c r="BD413" s="28"/>
      <c r="BE413" s="28"/>
      <c r="BF413" s="28"/>
      <c r="BG413" s="28"/>
      <c r="BH413" s="28"/>
      <c r="BI413" s="28"/>
      <c r="BJ413" s="28"/>
      <c r="BK413" s="28"/>
      <c r="BL413" s="28"/>
      <c r="BM413" s="28"/>
      <c r="BN413" s="28"/>
      <c r="BO413" s="28"/>
      <c r="BP413" s="28"/>
      <c r="BQ413" s="28"/>
      <c r="BR413" s="28"/>
      <c r="BS413" s="28"/>
      <c r="BT413" s="28"/>
      <c r="BU413" s="28"/>
      <c r="BV413" s="28"/>
      <c r="BW413" s="28"/>
      <c r="BX413" s="28"/>
      <c r="BY413" s="28"/>
      <c r="BZ413" s="28"/>
      <c r="CA413" s="28"/>
      <c r="CB413" s="28"/>
      <c r="CC413" s="28"/>
      <c r="CD413" s="28"/>
      <c r="CE413" s="28"/>
      <c r="CF413" s="28"/>
      <c r="CG413" s="28"/>
      <c r="CH413" s="28"/>
      <c r="CI413" s="28"/>
      <c r="CJ413" s="28"/>
      <c r="CK413" s="28"/>
      <c r="CL413" s="28"/>
    </row>
    <row r="414" spans="5:90" ht="8.1" hidden="1" customHeight="1">
      <c r="E414" s="28"/>
      <c r="F414" s="28"/>
      <c r="G414" s="28"/>
      <c r="H414" s="28"/>
      <c r="I414" s="28"/>
      <c r="J414" s="28"/>
      <c r="K414" s="28"/>
      <c r="L414" s="28"/>
      <c r="M414" s="28"/>
      <c r="N414" s="28"/>
      <c r="O414" s="28"/>
      <c r="P414" s="28"/>
      <c r="Q414" s="28"/>
      <c r="R414" s="28"/>
      <c r="S414" s="28"/>
      <c r="T414" s="28"/>
      <c r="U414" s="28"/>
      <c r="V414" s="28"/>
      <c r="W414" s="28"/>
      <c r="X414" s="28"/>
      <c r="Y414" s="28"/>
      <c r="Z414" s="28"/>
      <c r="AA414" s="28"/>
      <c r="AB414" s="28"/>
      <c r="AC414" s="28"/>
      <c r="AD414" s="28"/>
      <c r="AE414" s="28"/>
      <c r="AF414" s="28"/>
      <c r="AG414" s="28"/>
      <c r="AH414" s="28"/>
      <c r="AI414" s="28"/>
      <c r="AJ414" s="28"/>
      <c r="AK414" s="28"/>
      <c r="AL414" s="28"/>
      <c r="AM414" s="28"/>
      <c r="AN414" s="28"/>
      <c r="AO414" s="28"/>
      <c r="AP414" s="28"/>
      <c r="AQ414" s="28"/>
      <c r="AR414" s="28"/>
      <c r="AS414" s="28"/>
      <c r="AT414" s="28"/>
      <c r="AU414" s="28"/>
      <c r="AV414" s="28"/>
      <c r="AW414" s="28"/>
      <c r="AX414" s="28"/>
      <c r="AY414" s="28"/>
      <c r="AZ414" s="28"/>
      <c r="BA414" s="28"/>
      <c r="BB414" s="28"/>
      <c r="BC414" s="28"/>
      <c r="BD414" s="28"/>
      <c r="BE414" s="28"/>
      <c r="BF414" s="28"/>
      <c r="BG414" s="28"/>
      <c r="BH414" s="28"/>
      <c r="BI414" s="28"/>
      <c r="BJ414" s="28"/>
      <c r="BK414" s="28"/>
      <c r="BL414" s="28"/>
      <c r="BM414" s="28"/>
      <c r="BN414" s="28"/>
      <c r="BO414" s="28"/>
      <c r="BP414" s="28"/>
      <c r="BQ414" s="28"/>
      <c r="BR414" s="28"/>
      <c r="BS414" s="28"/>
      <c r="BT414" s="28"/>
      <c r="BU414" s="28"/>
      <c r="BV414" s="28"/>
      <c r="BW414" s="28"/>
      <c r="BX414" s="28"/>
      <c r="BY414" s="28"/>
      <c r="BZ414" s="28"/>
      <c r="CA414" s="28"/>
      <c r="CB414" s="28"/>
      <c r="CC414" s="28"/>
      <c r="CD414" s="28"/>
      <c r="CE414" s="28"/>
      <c r="CF414" s="28"/>
      <c r="CG414" s="28"/>
      <c r="CH414" s="28"/>
      <c r="CI414" s="28"/>
      <c r="CJ414" s="28"/>
      <c r="CK414" s="28"/>
      <c r="CL414" s="28"/>
    </row>
    <row r="415" spans="5:90" ht="8.1" hidden="1" customHeight="1">
      <c r="E415" s="28"/>
      <c r="F415" s="28"/>
      <c r="G415" s="28"/>
      <c r="H415" s="28"/>
      <c r="I415" s="28"/>
      <c r="J415" s="28"/>
      <c r="K415" s="28"/>
      <c r="L415" s="28"/>
      <c r="M415" s="28"/>
      <c r="N415" s="28"/>
      <c r="O415" s="28"/>
      <c r="P415" s="28"/>
      <c r="Q415" s="28"/>
      <c r="R415" s="28"/>
      <c r="S415" s="28"/>
      <c r="T415" s="28"/>
      <c r="U415" s="28"/>
      <c r="V415" s="28"/>
      <c r="W415" s="28"/>
      <c r="X415" s="28"/>
      <c r="Y415" s="28"/>
      <c r="Z415" s="28"/>
      <c r="AA415" s="28"/>
      <c r="AB415" s="28"/>
      <c r="AC415" s="28"/>
      <c r="AD415" s="28"/>
      <c r="AE415" s="28"/>
      <c r="AF415" s="28"/>
      <c r="AG415" s="28"/>
      <c r="AH415" s="28"/>
      <c r="AI415" s="28"/>
      <c r="AJ415" s="28"/>
      <c r="AK415" s="28"/>
      <c r="AL415" s="28"/>
      <c r="AM415" s="28"/>
      <c r="AN415" s="28"/>
      <c r="AO415" s="28"/>
      <c r="AP415" s="28"/>
      <c r="AQ415" s="28"/>
      <c r="AR415" s="28"/>
      <c r="AS415" s="28"/>
      <c r="AT415" s="28"/>
      <c r="AU415" s="28"/>
      <c r="AV415" s="28"/>
      <c r="AW415" s="28"/>
      <c r="AX415" s="28"/>
      <c r="AY415" s="28"/>
      <c r="AZ415" s="28"/>
      <c r="BA415" s="28"/>
      <c r="BB415" s="28"/>
      <c r="BC415" s="28"/>
      <c r="BD415" s="28"/>
      <c r="BE415" s="28"/>
      <c r="BF415" s="28"/>
      <c r="BG415" s="28"/>
      <c r="BH415" s="28"/>
      <c r="BI415" s="28"/>
      <c r="BJ415" s="28"/>
      <c r="BK415" s="28"/>
      <c r="BL415" s="28"/>
      <c r="BM415" s="28"/>
      <c r="BN415" s="28"/>
      <c r="BO415" s="28"/>
      <c r="BP415" s="28"/>
      <c r="BQ415" s="28"/>
      <c r="BR415" s="28"/>
      <c r="BS415" s="28"/>
      <c r="BT415" s="28"/>
      <c r="BU415" s="28"/>
      <c r="BV415" s="28"/>
      <c r="BW415" s="28"/>
      <c r="BX415" s="28"/>
      <c r="BY415" s="28"/>
      <c r="BZ415" s="28"/>
      <c r="CA415" s="28"/>
      <c r="CB415" s="28"/>
      <c r="CC415" s="28"/>
      <c r="CD415" s="28"/>
      <c r="CE415" s="28"/>
      <c r="CF415" s="28"/>
      <c r="CG415" s="28"/>
      <c r="CH415" s="28"/>
      <c r="CI415" s="28"/>
      <c r="CJ415" s="28"/>
      <c r="CK415" s="28"/>
      <c r="CL415" s="28"/>
    </row>
    <row r="416" spans="5:90" ht="8.1" hidden="1" customHeight="1">
      <c r="E416" s="28"/>
      <c r="F416" s="28"/>
      <c r="G416" s="28"/>
      <c r="H416" s="28"/>
      <c r="I416" s="28"/>
      <c r="J416" s="28"/>
      <c r="K416" s="28"/>
      <c r="L416" s="28"/>
      <c r="M416" s="28"/>
      <c r="N416" s="28"/>
      <c r="O416" s="28"/>
      <c r="P416" s="28"/>
      <c r="Q416" s="28"/>
      <c r="R416" s="28"/>
      <c r="S416" s="28"/>
      <c r="T416" s="28"/>
      <c r="U416" s="28"/>
      <c r="V416" s="28"/>
      <c r="W416" s="28"/>
      <c r="X416" s="28"/>
      <c r="Y416" s="28"/>
      <c r="Z416" s="28"/>
      <c r="AA416" s="28"/>
      <c r="AB416" s="28"/>
      <c r="AC416" s="28"/>
      <c r="AD416" s="28"/>
      <c r="AE416" s="28"/>
      <c r="AF416" s="28"/>
      <c r="AG416" s="28"/>
      <c r="AH416" s="28"/>
      <c r="AI416" s="28"/>
      <c r="AJ416" s="28"/>
      <c r="AK416" s="28"/>
      <c r="AL416" s="28"/>
      <c r="AM416" s="28"/>
      <c r="AN416" s="28"/>
      <c r="AO416" s="28"/>
      <c r="AP416" s="28"/>
      <c r="AQ416" s="28"/>
      <c r="AR416" s="28"/>
      <c r="AS416" s="28"/>
      <c r="AT416" s="28"/>
      <c r="AU416" s="28"/>
      <c r="AV416" s="28"/>
      <c r="AW416" s="28"/>
      <c r="AX416" s="28"/>
      <c r="AY416" s="28"/>
      <c r="AZ416" s="28"/>
      <c r="BA416" s="28"/>
      <c r="BB416" s="28"/>
      <c r="BC416" s="28"/>
      <c r="BD416" s="28"/>
      <c r="BE416" s="28"/>
      <c r="BF416" s="28"/>
      <c r="BG416" s="28"/>
      <c r="BH416" s="28"/>
      <c r="BI416" s="28"/>
      <c r="BJ416" s="28"/>
      <c r="BK416" s="28"/>
      <c r="BL416" s="28"/>
      <c r="BM416" s="28"/>
      <c r="BN416" s="28"/>
      <c r="BO416" s="28"/>
      <c r="BP416" s="28"/>
      <c r="BQ416" s="28"/>
      <c r="BR416" s="28"/>
      <c r="BS416" s="28"/>
      <c r="BT416" s="28"/>
      <c r="BU416" s="28"/>
      <c r="BV416" s="28"/>
      <c r="BW416" s="28"/>
      <c r="BX416" s="28"/>
      <c r="BY416" s="28"/>
      <c r="BZ416" s="28"/>
      <c r="CA416" s="28"/>
      <c r="CB416" s="28"/>
      <c r="CC416" s="28"/>
      <c r="CD416" s="28"/>
      <c r="CE416" s="28"/>
      <c r="CF416" s="28"/>
      <c r="CG416" s="28"/>
      <c r="CH416" s="28"/>
      <c r="CI416" s="28"/>
      <c r="CJ416" s="28"/>
      <c r="CK416" s="28"/>
      <c r="CL416" s="28"/>
    </row>
    <row r="417" spans="5:90" ht="8.1" hidden="1" customHeight="1">
      <c r="E417" s="28"/>
      <c r="F417" s="28"/>
      <c r="G417" s="28"/>
      <c r="H417" s="28"/>
      <c r="I417" s="28"/>
      <c r="J417" s="28"/>
      <c r="K417" s="28"/>
      <c r="L417" s="28"/>
      <c r="M417" s="28"/>
      <c r="N417" s="28"/>
      <c r="O417" s="28"/>
      <c r="P417" s="28"/>
      <c r="Q417" s="28"/>
      <c r="R417" s="28"/>
      <c r="S417" s="28"/>
      <c r="T417" s="28"/>
      <c r="U417" s="28"/>
      <c r="V417" s="28"/>
      <c r="W417" s="28"/>
      <c r="X417" s="28"/>
      <c r="Y417" s="28"/>
      <c r="Z417" s="28"/>
      <c r="AA417" s="28"/>
      <c r="AB417" s="28"/>
      <c r="AC417" s="28"/>
      <c r="AD417" s="28"/>
      <c r="AE417" s="28"/>
      <c r="AF417" s="28"/>
      <c r="AG417" s="28"/>
      <c r="AH417" s="28"/>
      <c r="AI417" s="28"/>
      <c r="AJ417" s="28"/>
      <c r="AK417" s="28"/>
      <c r="AL417" s="28"/>
      <c r="AM417" s="28"/>
      <c r="AN417" s="28"/>
      <c r="AO417" s="28"/>
      <c r="AP417" s="28"/>
      <c r="AQ417" s="28"/>
      <c r="AR417" s="28"/>
      <c r="AS417" s="28"/>
      <c r="AT417" s="28"/>
      <c r="AU417" s="28"/>
      <c r="AV417" s="28"/>
      <c r="AW417" s="28"/>
      <c r="AX417" s="28"/>
      <c r="AY417" s="28"/>
      <c r="AZ417" s="28"/>
      <c r="BA417" s="28"/>
      <c r="BB417" s="28"/>
      <c r="BC417" s="28"/>
      <c r="BD417" s="28"/>
      <c r="BE417" s="28"/>
      <c r="BF417" s="28"/>
      <c r="BG417" s="28"/>
      <c r="BH417" s="28"/>
      <c r="BI417" s="28"/>
      <c r="BJ417" s="28"/>
      <c r="BK417" s="28"/>
      <c r="BL417" s="28"/>
      <c r="BM417" s="28"/>
      <c r="BN417" s="28"/>
      <c r="BO417" s="28"/>
      <c r="BP417" s="28"/>
      <c r="BQ417" s="28"/>
      <c r="BR417" s="28"/>
      <c r="BS417" s="28"/>
      <c r="BT417" s="28"/>
      <c r="BU417" s="28"/>
      <c r="BV417" s="28"/>
      <c r="BW417" s="28"/>
      <c r="BX417" s="28"/>
      <c r="BY417" s="28"/>
      <c r="BZ417" s="28"/>
      <c r="CA417" s="28"/>
      <c r="CB417" s="28"/>
      <c r="CC417" s="28"/>
      <c r="CD417" s="28"/>
      <c r="CE417" s="28"/>
      <c r="CF417" s="28"/>
      <c r="CG417" s="28"/>
      <c r="CH417" s="28"/>
      <c r="CI417" s="28"/>
      <c r="CJ417" s="28"/>
      <c r="CK417" s="28"/>
      <c r="CL417" s="28"/>
    </row>
    <row r="418" spans="5:90" ht="8.1" hidden="1" customHeight="1">
      <c r="E418" s="28"/>
      <c r="F418" s="28"/>
      <c r="G418" s="28"/>
      <c r="H418" s="28"/>
      <c r="I418" s="28"/>
      <c r="J418" s="28"/>
      <c r="K418" s="28"/>
      <c r="L418" s="28"/>
      <c r="M418" s="28"/>
      <c r="N418" s="28"/>
      <c r="O418" s="28"/>
      <c r="P418" s="28"/>
      <c r="Q418" s="28"/>
      <c r="R418" s="28"/>
      <c r="S418" s="28"/>
      <c r="T418" s="28"/>
      <c r="U418" s="28"/>
      <c r="V418" s="28"/>
      <c r="W418" s="28"/>
      <c r="X418" s="28"/>
      <c r="Y418" s="28"/>
      <c r="Z418" s="28"/>
      <c r="AA418" s="28"/>
      <c r="AB418" s="28"/>
      <c r="AC418" s="28"/>
      <c r="AD418" s="28"/>
      <c r="AE418" s="28"/>
      <c r="AF418" s="28"/>
      <c r="AG418" s="28"/>
      <c r="AH418" s="28"/>
      <c r="AI418" s="28"/>
      <c r="AJ418" s="28"/>
      <c r="AK418" s="28"/>
      <c r="AL418" s="28"/>
      <c r="AM418" s="28"/>
      <c r="AN418" s="28"/>
      <c r="AO418" s="28"/>
      <c r="AP418" s="28"/>
      <c r="AQ418" s="28"/>
      <c r="AR418" s="28"/>
      <c r="AS418" s="28"/>
      <c r="AT418" s="28"/>
      <c r="AU418" s="28"/>
      <c r="AV418" s="28"/>
      <c r="AW418" s="28"/>
      <c r="AX418" s="28"/>
      <c r="AY418" s="28"/>
      <c r="AZ418" s="28"/>
      <c r="BA418" s="28"/>
      <c r="BB418" s="28"/>
      <c r="BC418" s="28"/>
      <c r="BD418" s="28"/>
      <c r="BE418" s="28"/>
      <c r="BF418" s="28"/>
      <c r="BG418" s="28"/>
      <c r="BH418" s="28"/>
      <c r="BI418" s="28"/>
      <c r="BJ418" s="28"/>
      <c r="BK418" s="28"/>
      <c r="BL418" s="28"/>
      <c r="BM418" s="28"/>
      <c r="BN418" s="28"/>
      <c r="BO418" s="28"/>
      <c r="BP418" s="28"/>
      <c r="BQ418" s="28"/>
      <c r="BR418" s="28"/>
      <c r="BS418" s="28"/>
      <c r="BT418" s="28"/>
      <c r="BU418" s="28"/>
      <c r="BV418" s="28"/>
      <c r="BW418" s="28"/>
      <c r="BX418" s="28"/>
      <c r="BY418" s="28"/>
      <c r="BZ418" s="28"/>
      <c r="CA418" s="28"/>
      <c r="CB418" s="28"/>
      <c r="CC418" s="28"/>
      <c r="CD418" s="28"/>
      <c r="CE418" s="28"/>
      <c r="CF418" s="28"/>
      <c r="CG418" s="28"/>
      <c r="CH418" s="28"/>
      <c r="CI418" s="28"/>
      <c r="CJ418" s="28"/>
      <c r="CK418" s="28"/>
      <c r="CL418" s="28"/>
    </row>
    <row r="419" spans="5:90" ht="8.1" hidden="1" customHeight="1">
      <c r="E419" s="28"/>
      <c r="F419" s="28"/>
      <c r="G419" s="28"/>
      <c r="H419" s="28"/>
      <c r="I419" s="28"/>
      <c r="J419" s="28"/>
      <c r="K419" s="28"/>
      <c r="L419" s="28"/>
      <c r="M419" s="28"/>
      <c r="N419" s="28"/>
      <c r="O419" s="28"/>
      <c r="P419" s="28"/>
      <c r="Q419" s="28"/>
      <c r="R419" s="28"/>
      <c r="S419" s="28"/>
      <c r="T419" s="28"/>
      <c r="U419" s="28"/>
      <c r="V419" s="28"/>
      <c r="W419" s="28"/>
      <c r="X419" s="28"/>
      <c r="Y419" s="28"/>
      <c r="Z419" s="28"/>
      <c r="AA419" s="28"/>
      <c r="AB419" s="28"/>
      <c r="AC419" s="28"/>
      <c r="AD419" s="28"/>
      <c r="AE419" s="28"/>
      <c r="AF419" s="28"/>
      <c r="AG419" s="28"/>
      <c r="AH419" s="28"/>
      <c r="AI419" s="28"/>
      <c r="AJ419" s="28"/>
      <c r="AK419" s="28"/>
      <c r="AL419" s="28"/>
      <c r="AM419" s="28"/>
      <c r="AN419" s="28"/>
      <c r="AO419" s="28"/>
      <c r="AP419" s="28"/>
      <c r="AQ419" s="28"/>
      <c r="AR419" s="28"/>
      <c r="AS419" s="28"/>
      <c r="AT419" s="28"/>
      <c r="AU419" s="28"/>
      <c r="AV419" s="28"/>
      <c r="AW419" s="28"/>
      <c r="AX419" s="28"/>
      <c r="AY419" s="28"/>
      <c r="AZ419" s="28"/>
      <c r="BA419" s="28"/>
      <c r="BB419" s="28"/>
      <c r="BC419" s="28"/>
      <c r="BD419" s="28"/>
      <c r="BE419" s="28"/>
      <c r="BF419" s="28"/>
      <c r="BG419" s="28"/>
      <c r="BH419" s="28"/>
      <c r="BI419" s="28"/>
      <c r="BJ419" s="28"/>
      <c r="BK419" s="28"/>
      <c r="BL419" s="28"/>
      <c r="BM419" s="28"/>
      <c r="BN419" s="28"/>
      <c r="BO419" s="28"/>
      <c r="BP419" s="28"/>
      <c r="BQ419" s="28"/>
      <c r="BR419" s="28"/>
      <c r="BS419" s="28"/>
      <c r="BT419" s="28"/>
      <c r="BU419" s="28"/>
      <c r="BV419" s="28"/>
      <c r="BW419" s="28"/>
      <c r="BX419" s="28"/>
      <c r="BY419" s="28"/>
      <c r="BZ419" s="28"/>
      <c r="CA419" s="28"/>
      <c r="CB419" s="28"/>
      <c r="CC419" s="28"/>
      <c r="CD419" s="28"/>
      <c r="CE419" s="28"/>
      <c r="CF419" s="28"/>
      <c r="CG419" s="28"/>
      <c r="CH419" s="28"/>
      <c r="CI419" s="28"/>
      <c r="CJ419" s="28"/>
      <c r="CK419" s="28"/>
      <c r="CL419" s="28"/>
    </row>
    <row r="420" spans="5:90" ht="8.1" hidden="1" customHeight="1">
      <c r="E420" s="28"/>
      <c r="F420" s="28"/>
      <c r="G420" s="28"/>
      <c r="H420" s="28"/>
      <c r="I420" s="28"/>
      <c r="J420" s="28"/>
      <c r="K420" s="28"/>
      <c r="L420" s="28"/>
      <c r="M420" s="28"/>
      <c r="N420" s="28"/>
      <c r="O420" s="28"/>
      <c r="P420" s="28"/>
      <c r="Q420" s="28"/>
      <c r="R420" s="28"/>
      <c r="S420" s="28"/>
      <c r="T420" s="28"/>
      <c r="U420" s="28"/>
      <c r="V420" s="28"/>
      <c r="W420" s="28"/>
      <c r="X420" s="28"/>
      <c r="Y420" s="28"/>
      <c r="Z420" s="28"/>
      <c r="AA420" s="28"/>
      <c r="AB420" s="28"/>
      <c r="AC420" s="28"/>
      <c r="AD420" s="28"/>
      <c r="AE420" s="28"/>
      <c r="AF420" s="28"/>
      <c r="AG420" s="28"/>
      <c r="AH420" s="28"/>
      <c r="AI420" s="28"/>
      <c r="AJ420" s="28"/>
      <c r="AK420" s="28"/>
      <c r="AL420" s="28"/>
      <c r="AM420" s="28"/>
      <c r="AN420" s="28"/>
      <c r="AO420" s="28"/>
      <c r="AP420" s="28"/>
      <c r="AQ420" s="28"/>
      <c r="AR420" s="28"/>
      <c r="AS420" s="28"/>
      <c r="AT420" s="28"/>
      <c r="AU420" s="28"/>
      <c r="AV420" s="28"/>
      <c r="AW420" s="28"/>
      <c r="AX420" s="28"/>
      <c r="AY420" s="28"/>
      <c r="AZ420" s="28"/>
      <c r="BA420" s="28"/>
      <c r="BB420" s="28"/>
      <c r="BC420" s="28"/>
      <c r="BD420" s="28"/>
      <c r="BE420" s="28"/>
      <c r="BF420" s="28"/>
      <c r="BG420" s="28"/>
      <c r="BH420" s="28"/>
      <c r="BI420" s="28"/>
      <c r="BJ420" s="28"/>
      <c r="BK420" s="28"/>
      <c r="BL420" s="28"/>
      <c r="BM420" s="28"/>
      <c r="BN420" s="28"/>
      <c r="BO420" s="28"/>
      <c r="BP420" s="28"/>
      <c r="BQ420" s="28"/>
      <c r="BR420" s="28"/>
      <c r="BS420" s="28"/>
      <c r="BT420" s="28"/>
      <c r="BU420" s="28"/>
      <c r="BV420" s="28"/>
      <c r="BW420" s="28"/>
      <c r="BX420" s="28"/>
      <c r="BY420" s="28"/>
      <c r="BZ420" s="28"/>
      <c r="CA420" s="28"/>
      <c r="CB420" s="28"/>
      <c r="CC420" s="28"/>
      <c r="CD420" s="28"/>
      <c r="CE420" s="28"/>
      <c r="CF420" s="28"/>
      <c r="CG420" s="28"/>
      <c r="CH420" s="28"/>
      <c r="CI420" s="28"/>
      <c r="CJ420" s="28"/>
      <c r="CK420" s="28"/>
      <c r="CL420" s="28"/>
    </row>
    <row r="421" spans="5:90" ht="8.1" hidden="1" customHeight="1"/>
    <row r="422" spans="5:90" ht="8.1" hidden="1" customHeight="1"/>
    <row r="423" spans="5:90" ht="8.1" hidden="1" customHeight="1"/>
    <row r="424" spans="5:90" ht="8.1" hidden="1" customHeight="1"/>
    <row r="425" spans="5:90" ht="8.1" hidden="1" customHeight="1"/>
    <row r="426" spans="5:90" ht="8.1" hidden="1" customHeight="1"/>
    <row r="427" spans="5:90" ht="8.1" hidden="1" customHeight="1"/>
    <row r="428" spans="5:90" ht="8.1" hidden="1" customHeight="1"/>
    <row r="429" spans="5:90" ht="8.1" hidden="1" customHeight="1"/>
    <row r="430" spans="5:90" ht="8.1" hidden="1" customHeight="1"/>
    <row r="431" spans="5:90" ht="8.1" hidden="1" customHeight="1"/>
    <row r="432" spans="5:90" ht="8.1" hidden="1" customHeight="1"/>
    <row r="433" ht="8.1" hidden="1" customHeight="1"/>
    <row r="434" ht="8.1" hidden="1" customHeight="1"/>
    <row r="435" ht="8.1" hidden="1" customHeight="1"/>
    <row r="436" ht="8.1" hidden="1" customHeight="1"/>
    <row r="437" ht="8.1" hidden="1" customHeight="1"/>
    <row r="438" ht="8.1" hidden="1" customHeight="1"/>
    <row r="439" ht="8.1" hidden="1" customHeight="1"/>
    <row r="440" ht="8.1" hidden="1" customHeight="1"/>
    <row r="441" ht="8.1" hidden="1" customHeight="1"/>
    <row r="442" ht="8.1" hidden="1" customHeight="1"/>
    <row r="443" ht="8.1" hidden="1" customHeight="1"/>
    <row r="444" ht="8.1" hidden="1" customHeight="1"/>
    <row r="445" ht="8.1" hidden="1" customHeight="1"/>
    <row r="446" ht="8.1" hidden="1" customHeight="1"/>
    <row r="447" ht="8.1" hidden="1" customHeight="1"/>
    <row r="448" ht="8.1" hidden="1" customHeight="1"/>
    <row r="449" ht="8.1" hidden="1" customHeight="1"/>
    <row r="450" ht="8.1" hidden="1" customHeight="1"/>
    <row r="451" ht="8.1" hidden="1" customHeight="1"/>
    <row r="452" ht="8.1" hidden="1" customHeight="1"/>
    <row r="453" ht="8.1" hidden="1" customHeight="1"/>
    <row r="454" ht="8.1" hidden="1" customHeight="1"/>
    <row r="455" ht="8.1" hidden="1" customHeight="1"/>
    <row r="456" ht="8.1" hidden="1" customHeight="1"/>
    <row r="457" ht="8.1" hidden="1" customHeight="1"/>
    <row r="458" ht="8.1" hidden="1" customHeight="1"/>
    <row r="459" ht="8.1" hidden="1" customHeight="1"/>
    <row r="460" ht="8.1" hidden="1" customHeight="1"/>
    <row r="461" ht="8.1" hidden="1" customHeight="1"/>
    <row r="462" ht="8.1" hidden="1" customHeight="1"/>
    <row r="463" ht="8.1" hidden="1" customHeight="1"/>
    <row r="464" ht="8.1" hidden="1" customHeight="1"/>
    <row r="465" ht="8.1" hidden="1" customHeight="1"/>
    <row r="466" ht="8.1" hidden="1" customHeight="1"/>
    <row r="467" ht="8.1" hidden="1" customHeight="1"/>
    <row r="468" ht="8.1" hidden="1" customHeight="1"/>
    <row r="469" ht="8.1" hidden="1" customHeight="1"/>
    <row r="470" ht="8.1" hidden="1" customHeight="1"/>
    <row r="471" ht="8.1" hidden="1" customHeight="1"/>
    <row r="472" ht="8.1" hidden="1" customHeight="1"/>
    <row r="473" ht="8.1" hidden="1" customHeight="1"/>
    <row r="474" ht="8.1" hidden="1" customHeight="1"/>
    <row r="475" ht="8.1" hidden="1" customHeight="1"/>
    <row r="476" ht="8.1" hidden="1" customHeight="1"/>
    <row r="477" ht="8.1" hidden="1" customHeight="1"/>
    <row r="478" ht="8.1" hidden="1" customHeight="1"/>
    <row r="479" ht="8.1" hidden="1" customHeight="1"/>
    <row r="480" ht="8.1" hidden="1" customHeight="1"/>
    <row r="481" ht="8.1" hidden="1" customHeight="1"/>
    <row r="482" ht="8.1" hidden="1" customHeight="1"/>
    <row r="483" ht="8.1" hidden="1" customHeight="1"/>
    <row r="484" ht="8.1" hidden="1" customHeight="1"/>
    <row r="485" ht="8.1" hidden="1" customHeight="1"/>
    <row r="486" ht="8.1" hidden="1" customHeight="1"/>
    <row r="487" ht="8.1" hidden="1" customHeight="1"/>
    <row r="488" ht="8.1" hidden="1" customHeight="1"/>
    <row r="489" ht="8.1" hidden="1" customHeight="1"/>
    <row r="490" ht="8.1" hidden="1" customHeight="1"/>
    <row r="491" ht="8.1" hidden="1" customHeight="1"/>
    <row r="492" ht="8.1" hidden="1" customHeight="1"/>
    <row r="493" ht="8.1" hidden="1" customHeight="1"/>
    <row r="494" ht="8.1" hidden="1" customHeight="1"/>
    <row r="495" ht="8.1" hidden="1" customHeight="1"/>
    <row r="496" ht="8.1" hidden="1" customHeight="1"/>
    <row r="497" ht="8.1" hidden="1" customHeight="1"/>
    <row r="498" ht="8.1" hidden="1" customHeight="1"/>
    <row r="499" ht="8.1" hidden="1" customHeight="1"/>
    <row r="500" ht="8.1" hidden="1" customHeight="1"/>
    <row r="501" ht="8.1" hidden="1" customHeight="1"/>
    <row r="502" ht="8.1" hidden="1" customHeight="1"/>
    <row r="503" ht="8.1" hidden="1" customHeight="1"/>
    <row r="504" ht="8.1" hidden="1" customHeight="1"/>
    <row r="505" ht="8.1" hidden="1" customHeight="1"/>
    <row r="506" ht="8.1" hidden="1" customHeight="1"/>
    <row r="507" ht="8.1" hidden="1" customHeight="1"/>
    <row r="508" ht="8.1" hidden="1" customHeight="1"/>
    <row r="509" ht="8.1" hidden="1" customHeight="1"/>
    <row r="510" ht="8.1" hidden="1" customHeight="1"/>
    <row r="511" ht="8.1" hidden="1" customHeight="1"/>
    <row r="512" ht="8.1" hidden="1" customHeight="1"/>
    <row r="513" ht="8.1" hidden="1" customHeight="1"/>
    <row r="514" ht="8.1" hidden="1" customHeight="1"/>
    <row r="515" ht="8.1" hidden="1" customHeight="1"/>
    <row r="516" ht="8.1" hidden="1" customHeight="1"/>
    <row r="517" ht="8.1" hidden="1" customHeight="1"/>
    <row r="518" ht="8.1" hidden="1" customHeight="1"/>
    <row r="519" ht="8.1" hidden="1" customHeight="1"/>
    <row r="520" ht="8.1" hidden="1" customHeight="1"/>
    <row r="521" ht="8.1" hidden="1" customHeight="1"/>
    <row r="522" ht="8.1" hidden="1" customHeight="1"/>
    <row r="523" ht="8.1" hidden="1" customHeight="1"/>
    <row r="524" ht="8.1" hidden="1" customHeight="1"/>
    <row r="525" ht="8.1" hidden="1" customHeight="1"/>
    <row r="526" ht="8.1" hidden="1" customHeight="1"/>
    <row r="527" ht="8.1" hidden="1" customHeight="1"/>
    <row r="528" ht="8.1" hidden="1" customHeight="1"/>
    <row r="529" ht="8.1" hidden="1" customHeight="1"/>
    <row r="530" ht="8.1" hidden="1" customHeight="1"/>
    <row r="531" ht="8.1" hidden="1" customHeight="1"/>
    <row r="532" ht="8.1" hidden="1" customHeight="1"/>
    <row r="533" ht="8.1" hidden="1" customHeight="1"/>
    <row r="534" ht="8.1" hidden="1" customHeight="1"/>
    <row r="535" ht="8.1" hidden="1" customHeight="1"/>
    <row r="536" ht="8.1" hidden="1" customHeight="1"/>
    <row r="537" ht="8.1" hidden="1" customHeight="1"/>
    <row r="538" ht="8.1" hidden="1" customHeight="1"/>
    <row r="539" ht="8.1" hidden="1" customHeight="1"/>
    <row r="540" ht="8.1" hidden="1" customHeight="1"/>
    <row r="541" ht="8.1" hidden="1" customHeight="1"/>
    <row r="542" ht="8.1" hidden="1" customHeight="1"/>
    <row r="543" ht="8.1" hidden="1" customHeight="1"/>
    <row r="544" ht="8.1" hidden="1" customHeight="1"/>
    <row r="545" ht="8.1" hidden="1" customHeight="1"/>
    <row r="546" ht="8.1" hidden="1" customHeight="1"/>
    <row r="547" ht="8.1" hidden="1" customHeight="1"/>
    <row r="548" ht="8.1" hidden="1" customHeight="1"/>
    <row r="549" ht="8.1" hidden="1" customHeight="1"/>
    <row r="550" ht="8.1" hidden="1" customHeight="1"/>
    <row r="551" ht="8.1" hidden="1" customHeight="1"/>
    <row r="552" ht="8.1" hidden="1" customHeight="1"/>
    <row r="553" ht="8.1" hidden="1" customHeight="1"/>
    <row r="554" ht="8.1" hidden="1" customHeight="1"/>
    <row r="555" ht="8.1" hidden="1" customHeight="1"/>
    <row r="556" ht="8.1" hidden="1" customHeight="1"/>
    <row r="557" ht="8.1" hidden="1" customHeight="1"/>
    <row r="558" ht="8.1" hidden="1" customHeight="1"/>
    <row r="559" ht="8.1" hidden="1" customHeight="1"/>
    <row r="560" ht="8.1" hidden="1" customHeight="1"/>
    <row r="561" ht="8.1" hidden="1" customHeight="1"/>
    <row r="562" ht="8.1" hidden="1" customHeight="1"/>
    <row r="563" ht="8.1" hidden="1" customHeight="1"/>
    <row r="564" ht="8.1" hidden="1" customHeight="1"/>
    <row r="565" ht="8.1" hidden="1" customHeight="1"/>
    <row r="566" ht="8.1" hidden="1" customHeight="1"/>
    <row r="567" ht="8.1" hidden="1" customHeight="1"/>
    <row r="568" ht="8.1" hidden="1" customHeight="1"/>
    <row r="569" ht="8.1" hidden="1" customHeight="1"/>
    <row r="570" ht="8.1" hidden="1" customHeight="1"/>
    <row r="571" ht="8.1" hidden="1" customHeight="1"/>
    <row r="572" ht="8.1" hidden="1" customHeight="1"/>
    <row r="573" ht="8.1" hidden="1" customHeight="1"/>
    <row r="574" ht="8.1" hidden="1" customHeight="1"/>
    <row r="575" ht="8.1" hidden="1" customHeight="1"/>
    <row r="576" ht="8.1" hidden="1" customHeight="1"/>
    <row r="577" ht="8.1" hidden="1" customHeight="1"/>
    <row r="578" ht="8.1" hidden="1" customHeight="1"/>
    <row r="579" ht="8.1" hidden="1" customHeight="1"/>
    <row r="580" ht="8.1" hidden="1" customHeight="1"/>
    <row r="581" ht="8.1" hidden="1" customHeight="1"/>
    <row r="582" ht="8.1" hidden="1" customHeight="1"/>
    <row r="583" ht="8.1" hidden="1" customHeight="1"/>
    <row r="584" ht="8.1" hidden="1" customHeight="1"/>
    <row r="585" ht="8.1" hidden="1" customHeight="1"/>
    <row r="586" ht="8.1" hidden="1" customHeight="1"/>
    <row r="587" ht="8.1" hidden="1" customHeight="1"/>
    <row r="588" ht="8.1" hidden="1" customHeight="1"/>
    <row r="589" ht="8.1" hidden="1" customHeight="1"/>
    <row r="590" ht="8.1" hidden="1" customHeight="1"/>
    <row r="591" ht="8.1" hidden="1" customHeight="1"/>
    <row r="592" ht="8.1" hidden="1" customHeight="1"/>
    <row r="593" ht="8.1" hidden="1" customHeight="1"/>
    <row r="594" ht="8.1" hidden="1" customHeight="1"/>
    <row r="595" ht="8.1" hidden="1" customHeight="1"/>
    <row r="596" ht="8.1" hidden="1" customHeight="1"/>
    <row r="597" ht="8.1" hidden="1" customHeight="1"/>
    <row r="598" ht="8.1" hidden="1" customHeight="1"/>
    <row r="599" ht="8.1" hidden="1" customHeight="1"/>
    <row r="600" ht="8.1" hidden="1" customHeight="1"/>
    <row r="601" ht="8.1" hidden="1" customHeight="1"/>
    <row r="602" ht="8.1" hidden="1" customHeight="1"/>
    <row r="603" ht="8.1" hidden="1" customHeight="1"/>
    <row r="604" ht="8.1" hidden="1" customHeight="1"/>
    <row r="605" ht="8.1" hidden="1" customHeight="1"/>
    <row r="606" ht="8.1" hidden="1" customHeight="1"/>
    <row r="607" ht="8.1" hidden="1" customHeight="1"/>
    <row r="608" ht="8.1" hidden="1" customHeight="1"/>
    <row r="609" ht="8.1" hidden="1" customHeight="1"/>
    <row r="610" ht="8.1" hidden="1" customHeight="1"/>
    <row r="611" ht="8.1" hidden="1" customHeight="1"/>
    <row r="612" ht="8.1" hidden="1" customHeight="1"/>
    <row r="613" ht="8.1" hidden="1" customHeight="1"/>
    <row r="614" ht="8.1" hidden="1" customHeight="1"/>
    <row r="615" ht="8.1" hidden="1" customHeight="1"/>
    <row r="616" ht="8.1" hidden="1" customHeight="1"/>
    <row r="617" ht="8.1" hidden="1" customHeight="1"/>
    <row r="618" ht="8.1" hidden="1" customHeight="1"/>
    <row r="619" ht="8.1" hidden="1" customHeight="1"/>
    <row r="620" ht="8.1" hidden="1" customHeight="1"/>
    <row r="621" ht="8.1" hidden="1" customHeight="1"/>
    <row r="622" ht="8.1" hidden="1" customHeight="1"/>
    <row r="623" ht="8.1" hidden="1" customHeight="1"/>
    <row r="624" ht="8.1" hidden="1" customHeight="1"/>
    <row r="625" ht="8.1" hidden="1" customHeight="1"/>
    <row r="626" ht="8.1" hidden="1" customHeight="1"/>
    <row r="627" ht="8.1" hidden="1" customHeight="1"/>
    <row r="628" ht="8.1" hidden="1" customHeight="1"/>
    <row r="629" ht="8.1" hidden="1" customHeight="1"/>
    <row r="630" ht="8.1" hidden="1" customHeight="1"/>
    <row r="631" ht="8.1" hidden="1" customHeight="1"/>
    <row r="632" ht="8.1" hidden="1" customHeight="1"/>
    <row r="633" ht="8.1" hidden="1" customHeight="1"/>
    <row r="634" ht="8.1" hidden="1" customHeight="1"/>
    <row r="635" ht="8.1" hidden="1" customHeight="1"/>
    <row r="636" ht="8.1" hidden="1" customHeight="1"/>
    <row r="637" ht="8.1" hidden="1" customHeight="1"/>
    <row r="638" ht="8.1" hidden="1" customHeight="1"/>
    <row r="639" ht="8.1" hidden="1" customHeight="1"/>
    <row r="640" ht="8.1" hidden="1" customHeight="1"/>
    <row r="641" ht="8.1" hidden="1" customHeight="1"/>
    <row r="642" ht="8.1" hidden="1" customHeight="1"/>
    <row r="643" ht="8.1" hidden="1" customHeight="1"/>
    <row r="644" ht="8.1" hidden="1" customHeight="1"/>
    <row r="645" ht="8.1" hidden="1" customHeight="1"/>
    <row r="646" ht="8.1" hidden="1" customHeight="1"/>
    <row r="647" ht="8.1" hidden="1" customHeight="1"/>
    <row r="648" ht="8.1" hidden="1" customHeight="1"/>
    <row r="649" ht="8.1" hidden="1" customHeight="1"/>
    <row r="650" ht="8.1" hidden="1" customHeight="1"/>
    <row r="651" ht="8.1" hidden="1" customHeight="1"/>
    <row r="652" ht="8.1" hidden="1" customHeight="1"/>
    <row r="653" ht="8.1" hidden="1" customHeight="1"/>
    <row r="654" ht="8.1" hidden="1" customHeight="1"/>
    <row r="655" ht="8.1" hidden="1" customHeight="1"/>
    <row r="656" ht="8.1" hidden="1" customHeight="1"/>
    <row r="657" ht="8.1" hidden="1" customHeight="1"/>
    <row r="658" ht="8.1" hidden="1" customHeight="1"/>
    <row r="659" ht="8.1" hidden="1" customHeight="1"/>
    <row r="660" ht="8.1" hidden="1" customHeight="1"/>
    <row r="661" ht="8.1" hidden="1" customHeight="1"/>
    <row r="662" ht="8.1" hidden="1" customHeight="1"/>
    <row r="663" ht="8.1" hidden="1" customHeight="1"/>
    <row r="664" ht="8.1" hidden="1" customHeight="1"/>
    <row r="665" ht="8.1" hidden="1" customHeight="1"/>
    <row r="666" ht="8.1" hidden="1" customHeight="1"/>
    <row r="667" ht="8.1" hidden="1" customHeight="1"/>
    <row r="668" ht="8.1" hidden="1" customHeight="1"/>
    <row r="669" ht="8.1" hidden="1" customHeight="1"/>
    <row r="670" ht="8.1" hidden="1" customHeight="1"/>
    <row r="671" ht="8.1" hidden="1" customHeight="1"/>
    <row r="672" ht="8.1" hidden="1" customHeight="1"/>
    <row r="673" ht="8.1" hidden="1" customHeight="1"/>
    <row r="674" ht="8.1" hidden="1" customHeight="1"/>
    <row r="675" ht="8.1" hidden="1" customHeight="1"/>
    <row r="676" ht="8.1" hidden="1" customHeight="1"/>
    <row r="677" ht="8.1" hidden="1" customHeight="1"/>
    <row r="678" ht="8.1" hidden="1" customHeight="1"/>
    <row r="679" ht="8.1" hidden="1" customHeight="1"/>
    <row r="680" ht="8.1" hidden="1" customHeight="1"/>
    <row r="681" ht="8.1" hidden="1" customHeight="1"/>
    <row r="682" ht="8.1" hidden="1" customHeight="1"/>
    <row r="683" ht="8.1" hidden="1" customHeight="1"/>
    <row r="684" ht="8.1" hidden="1" customHeight="1"/>
    <row r="685" ht="8.1" hidden="1" customHeight="1"/>
    <row r="686" ht="8.1" hidden="1" customHeight="1"/>
    <row r="687" ht="8.1" hidden="1" customHeight="1"/>
    <row r="688" ht="8.1" hidden="1" customHeight="1"/>
    <row r="689" ht="8.1" hidden="1" customHeight="1"/>
    <row r="690" ht="8.1" hidden="1" customHeight="1"/>
    <row r="691" ht="8.1" hidden="1" customHeight="1"/>
    <row r="692" ht="8.1" hidden="1" customHeight="1"/>
    <row r="693" ht="8.1" hidden="1" customHeight="1"/>
    <row r="694" ht="8.1" hidden="1" customHeight="1"/>
    <row r="695" ht="8.1" hidden="1" customHeight="1"/>
    <row r="696" ht="8.1" hidden="1" customHeight="1"/>
    <row r="697" ht="8.1" hidden="1" customHeight="1"/>
    <row r="698" ht="8.1" hidden="1" customHeight="1"/>
    <row r="699" ht="8.1" hidden="1" customHeight="1"/>
    <row r="700" ht="8.1" hidden="1" customHeight="1"/>
    <row r="701" ht="8.1" hidden="1" customHeight="1"/>
    <row r="702" ht="8.1" hidden="1" customHeight="1"/>
    <row r="703" ht="8.1" hidden="1" customHeight="1"/>
    <row r="704" ht="8.1" hidden="1" customHeight="1"/>
    <row r="705" ht="8.1" hidden="1" customHeight="1"/>
    <row r="706" ht="8.1" hidden="1" customHeight="1"/>
    <row r="707" ht="8.1" hidden="1" customHeight="1"/>
    <row r="708" ht="8.1" hidden="1" customHeight="1"/>
    <row r="709" ht="8.1" hidden="1" customHeight="1"/>
    <row r="710" ht="8.1" hidden="1" customHeight="1"/>
    <row r="711" ht="8.1" hidden="1" customHeight="1"/>
    <row r="712" ht="8.1" hidden="1" customHeight="1"/>
    <row r="713" ht="8.1" hidden="1" customHeight="1"/>
    <row r="714" ht="8.1" hidden="1" customHeight="1"/>
    <row r="715" ht="8.1" hidden="1" customHeight="1"/>
    <row r="716" ht="8.1" hidden="1" customHeight="1"/>
    <row r="717" ht="8.1" hidden="1" customHeight="1"/>
    <row r="718" ht="8.1" hidden="1" customHeight="1"/>
    <row r="719" ht="8.1" hidden="1" customHeight="1"/>
    <row r="720" ht="8.1" hidden="1" customHeight="1"/>
    <row r="721" ht="8.1" hidden="1" customHeight="1"/>
    <row r="722" ht="8.1" hidden="1" customHeight="1"/>
    <row r="723" ht="8.1" hidden="1" customHeight="1"/>
    <row r="724" ht="8.1" hidden="1" customHeight="1"/>
    <row r="725" ht="8.1" hidden="1" customHeight="1"/>
    <row r="726" ht="8.1" hidden="1" customHeight="1"/>
    <row r="727" ht="8.1" hidden="1" customHeight="1"/>
    <row r="728" ht="8.1" hidden="1" customHeight="1"/>
    <row r="729" ht="8.1" hidden="1" customHeight="1"/>
    <row r="730" ht="8.1" hidden="1" customHeight="1"/>
    <row r="731" ht="8.1" hidden="1" customHeight="1"/>
    <row r="732" ht="8.1" hidden="1" customHeight="1"/>
    <row r="733" ht="8.1" hidden="1" customHeight="1"/>
    <row r="734" ht="8.1" hidden="1" customHeight="1"/>
    <row r="735" ht="8.1" hidden="1" customHeight="1"/>
    <row r="736" ht="8.1" hidden="1" customHeight="1"/>
    <row r="737" ht="8.1" hidden="1" customHeight="1"/>
    <row r="738" ht="8.1" hidden="1" customHeight="1"/>
    <row r="739" ht="8.1" hidden="1" customHeight="1"/>
    <row r="740" ht="8.1" hidden="1" customHeight="1"/>
    <row r="741" ht="8.1" hidden="1" customHeight="1"/>
    <row r="742" ht="8.1" hidden="1" customHeight="1"/>
    <row r="743" ht="8.1" hidden="1" customHeight="1"/>
    <row r="744" ht="8.1" hidden="1" customHeight="1"/>
    <row r="745" ht="8.1" hidden="1" customHeight="1"/>
    <row r="746" ht="8.1" hidden="1" customHeight="1"/>
    <row r="747" ht="8.1" hidden="1" customHeight="1"/>
    <row r="748" ht="8.1" hidden="1" customHeight="1"/>
    <row r="749" ht="8.1" hidden="1" customHeight="1"/>
    <row r="750" ht="8.1" hidden="1" customHeight="1"/>
    <row r="751" ht="8.1" hidden="1" customHeight="1"/>
    <row r="752" ht="8.1" hidden="1" customHeight="1"/>
    <row r="753" ht="8.1" hidden="1" customHeight="1"/>
    <row r="754" ht="8.1" hidden="1" customHeight="1"/>
    <row r="755" ht="8.1" hidden="1" customHeight="1"/>
    <row r="756" ht="8.1" hidden="1" customHeight="1"/>
    <row r="757" ht="8.1" hidden="1" customHeight="1"/>
    <row r="758" ht="8.1" hidden="1" customHeight="1"/>
    <row r="759" ht="8.1" hidden="1" customHeight="1"/>
    <row r="760" ht="8.1" hidden="1" customHeight="1"/>
    <row r="761" ht="8.1" hidden="1" customHeight="1"/>
    <row r="762" ht="8.1" hidden="1" customHeight="1"/>
    <row r="763" ht="8.1" hidden="1" customHeight="1"/>
    <row r="764" ht="8.1" hidden="1" customHeight="1"/>
    <row r="765" ht="8.1" hidden="1" customHeight="1"/>
    <row r="766" ht="8.1" hidden="1" customHeight="1"/>
    <row r="767" ht="8.1" hidden="1" customHeight="1"/>
    <row r="768" ht="8.1" hidden="1" customHeight="1"/>
    <row r="769" ht="8.1" hidden="1" customHeight="1"/>
    <row r="770" ht="8.1" hidden="1" customHeight="1"/>
    <row r="771" ht="8.1" hidden="1" customHeight="1"/>
    <row r="772" ht="8.1" hidden="1" customHeight="1"/>
    <row r="773" ht="8.1" hidden="1" customHeight="1"/>
    <row r="774" ht="8.1" hidden="1" customHeight="1"/>
    <row r="775" ht="8.1" hidden="1" customHeight="1"/>
    <row r="776" ht="8.1" hidden="1" customHeight="1"/>
    <row r="777" ht="8.1" hidden="1" customHeight="1"/>
    <row r="778" ht="8.1" hidden="1" customHeight="1"/>
    <row r="779" ht="8.1" hidden="1" customHeight="1"/>
    <row r="780" ht="8.1" hidden="1" customHeight="1"/>
    <row r="781" ht="8.1" hidden="1" customHeight="1"/>
    <row r="782" ht="8.1" hidden="1" customHeight="1"/>
    <row r="783" ht="8.1" hidden="1" customHeight="1"/>
    <row r="784" ht="8.1" hidden="1" customHeight="1"/>
    <row r="785" ht="8.1" hidden="1" customHeight="1"/>
    <row r="786" ht="8.1" hidden="1" customHeight="1"/>
    <row r="787" ht="8.1" hidden="1" customHeight="1"/>
    <row r="788" ht="8.1" hidden="1" customHeight="1"/>
    <row r="789" ht="8.1" hidden="1" customHeight="1"/>
    <row r="790" ht="8.1" hidden="1" customHeight="1"/>
    <row r="791" ht="8.1" hidden="1" customHeight="1"/>
    <row r="792" ht="8.1" hidden="1" customHeight="1"/>
    <row r="793" ht="8.1" hidden="1" customHeight="1"/>
    <row r="794" ht="8.1" hidden="1" customHeight="1"/>
    <row r="795" ht="8.1" hidden="1" customHeight="1"/>
    <row r="796" ht="8.1" hidden="1" customHeight="1"/>
    <row r="797" ht="8.1" hidden="1" customHeight="1"/>
    <row r="798" ht="8.1" hidden="1" customHeight="1"/>
    <row r="799" ht="8.1" hidden="1" customHeight="1"/>
    <row r="800" ht="8.1" hidden="1" customHeight="1"/>
    <row r="801" ht="8.1" hidden="1" customHeight="1"/>
    <row r="802" ht="8.1" hidden="1" customHeight="1"/>
    <row r="803" ht="8.1" hidden="1" customHeight="1"/>
    <row r="804" ht="8.1" hidden="1" customHeight="1"/>
    <row r="805" ht="8.1" hidden="1" customHeight="1"/>
    <row r="806" ht="8.1" hidden="1" customHeight="1"/>
    <row r="807" ht="8.1" hidden="1" customHeight="1"/>
    <row r="808" ht="8.1" hidden="1" customHeight="1"/>
    <row r="809" ht="8.1" hidden="1" customHeight="1"/>
    <row r="810" ht="8.1" hidden="1" customHeight="1"/>
    <row r="811" ht="8.1" hidden="1" customHeight="1"/>
    <row r="812" ht="8.1" hidden="1" customHeight="1"/>
    <row r="813" ht="8.1" hidden="1" customHeight="1"/>
    <row r="814" ht="8.1" hidden="1" customHeight="1"/>
    <row r="815" ht="8.1" hidden="1" customHeight="1"/>
    <row r="816" ht="8.1" hidden="1" customHeight="1"/>
    <row r="817" ht="8.1" hidden="1" customHeight="1"/>
    <row r="818" ht="8.1" hidden="1" customHeight="1"/>
    <row r="819" ht="8.1" hidden="1" customHeight="1"/>
    <row r="820" ht="8.1" hidden="1" customHeight="1"/>
    <row r="821" ht="8.1" hidden="1" customHeight="1"/>
    <row r="822" ht="8.1" hidden="1" customHeight="1"/>
    <row r="823" ht="8.1" hidden="1" customHeight="1"/>
    <row r="824" ht="8.1" hidden="1" customHeight="1"/>
    <row r="825" ht="8.1" hidden="1" customHeight="1"/>
    <row r="826" ht="8.1" hidden="1" customHeight="1"/>
    <row r="827" ht="8.1" hidden="1" customHeight="1"/>
    <row r="828" ht="8.1" hidden="1" customHeight="1"/>
    <row r="829" ht="8.1" hidden="1" customHeight="1"/>
    <row r="830" ht="8.1" hidden="1" customHeight="1"/>
    <row r="831" ht="8.1" hidden="1" customHeight="1"/>
    <row r="832" ht="8.1" hidden="1" customHeight="1"/>
    <row r="833" ht="8.1" hidden="1" customHeight="1"/>
    <row r="834" ht="8.1" hidden="1" customHeight="1"/>
    <row r="835" ht="8.1" hidden="1" customHeight="1"/>
    <row r="836" ht="8.1" hidden="1" customHeight="1"/>
    <row r="837" ht="8.1" hidden="1" customHeight="1"/>
    <row r="838" ht="8.1" hidden="1" customHeight="1"/>
    <row r="839" ht="8.1" hidden="1" customHeight="1"/>
    <row r="840" ht="8.1" hidden="1" customHeight="1"/>
    <row r="841" ht="8.1" hidden="1" customHeight="1"/>
    <row r="842" ht="8.1" hidden="1" customHeight="1"/>
    <row r="843" ht="8.1" hidden="1" customHeight="1"/>
    <row r="844" ht="8.1" hidden="1" customHeight="1"/>
    <row r="845" ht="8.1" hidden="1" customHeight="1"/>
    <row r="846" ht="8.1" hidden="1" customHeight="1"/>
    <row r="847" ht="8.1" hidden="1" customHeight="1"/>
    <row r="848" ht="8.1" hidden="1" customHeight="1"/>
    <row r="849" ht="8.1" hidden="1" customHeight="1"/>
    <row r="850" ht="8.1" hidden="1" customHeight="1"/>
    <row r="851" ht="8.1" hidden="1" customHeight="1"/>
    <row r="852" ht="8.1" hidden="1" customHeight="1"/>
    <row r="853" ht="8.1" hidden="1" customHeight="1"/>
    <row r="854" ht="8.1" hidden="1" customHeight="1"/>
    <row r="855" ht="8.1" hidden="1" customHeight="1"/>
    <row r="856" ht="8.1" hidden="1" customHeight="1"/>
    <row r="857" ht="8.1" hidden="1" customHeight="1"/>
    <row r="858" ht="8.1" hidden="1" customHeight="1"/>
    <row r="859" ht="8.1" hidden="1" customHeight="1"/>
    <row r="860" ht="8.1" hidden="1" customHeight="1"/>
    <row r="861" ht="8.1" hidden="1" customHeight="1"/>
    <row r="862" ht="8.1" hidden="1" customHeight="1"/>
    <row r="863" ht="8.1" hidden="1" customHeight="1"/>
    <row r="864" ht="8.1" hidden="1" customHeight="1"/>
    <row r="865" ht="8.1" hidden="1" customHeight="1"/>
    <row r="866" ht="8.1" hidden="1" customHeight="1"/>
    <row r="867" ht="8.1" hidden="1" customHeight="1"/>
    <row r="868" ht="8.1" hidden="1" customHeight="1"/>
    <row r="869" ht="8.1" hidden="1" customHeight="1"/>
    <row r="870" ht="8.1" hidden="1" customHeight="1"/>
    <row r="871" ht="8.1" hidden="1" customHeight="1"/>
    <row r="872" ht="8.1" hidden="1" customHeight="1"/>
    <row r="873" ht="8.1" hidden="1" customHeight="1"/>
    <row r="874" ht="8.1" hidden="1" customHeight="1"/>
    <row r="875" ht="8.1" hidden="1" customHeight="1"/>
    <row r="876" ht="8.1" hidden="1" customHeight="1"/>
    <row r="877" ht="8.1" hidden="1" customHeight="1"/>
    <row r="878" ht="8.1" hidden="1" customHeight="1"/>
    <row r="879" ht="8.1" hidden="1" customHeight="1"/>
    <row r="880" ht="8.1" hidden="1" customHeight="1"/>
    <row r="881" ht="8.1" hidden="1" customHeight="1"/>
    <row r="882" ht="8.1" hidden="1" customHeight="1"/>
    <row r="883" ht="8.1" hidden="1" customHeight="1"/>
    <row r="884" ht="8.1" hidden="1" customHeight="1"/>
    <row r="885" ht="8.1" hidden="1" customHeight="1"/>
    <row r="886" ht="8.1" hidden="1" customHeight="1"/>
    <row r="887" ht="8.1" hidden="1" customHeight="1"/>
    <row r="888" ht="8.1" hidden="1" customHeight="1"/>
    <row r="889" ht="8.1" hidden="1" customHeight="1"/>
    <row r="890" ht="8.1" hidden="1" customHeight="1"/>
    <row r="891" ht="8.1" hidden="1" customHeight="1"/>
    <row r="892" ht="8.1" hidden="1" customHeight="1"/>
    <row r="893" ht="8.1" hidden="1" customHeight="1"/>
    <row r="894" ht="8.1" hidden="1" customHeight="1"/>
    <row r="895" ht="8.1" hidden="1" customHeight="1"/>
    <row r="896" ht="8.1" hidden="1" customHeight="1"/>
    <row r="897" ht="8.1" hidden="1" customHeight="1"/>
    <row r="898" ht="8.1" hidden="1" customHeight="1"/>
    <row r="899" ht="8.1" hidden="1" customHeight="1"/>
    <row r="900" ht="8.1" hidden="1" customHeight="1"/>
    <row r="901" ht="8.1" hidden="1" customHeight="1"/>
    <row r="902" ht="8.1" hidden="1" customHeight="1"/>
    <row r="903" ht="8.1" hidden="1" customHeight="1"/>
    <row r="904" ht="8.1" hidden="1" customHeight="1"/>
    <row r="905" ht="8.1" hidden="1" customHeight="1"/>
    <row r="906" ht="8.1" hidden="1" customHeight="1"/>
    <row r="907" ht="8.1" hidden="1" customHeight="1"/>
    <row r="908" ht="8.1" hidden="1" customHeight="1"/>
    <row r="909" ht="8.1" hidden="1" customHeight="1"/>
    <row r="910" ht="8.1" hidden="1" customHeight="1"/>
    <row r="911" ht="8.1" hidden="1" customHeight="1"/>
    <row r="912" ht="8.1" hidden="1" customHeight="1"/>
    <row r="913" ht="8.1" hidden="1" customHeight="1"/>
    <row r="914" ht="8.1" hidden="1" customHeight="1"/>
    <row r="915" ht="8.1" hidden="1" customHeight="1"/>
    <row r="916" ht="8.1" hidden="1" customHeight="1"/>
    <row r="917" ht="8.1" hidden="1" customHeight="1"/>
    <row r="918" ht="8.1" hidden="1" customHeight="1"/>
    <row r="919" ht="8.1" hidden="1" customHeight="1"/>
    <row r="920" ht="8.1" hidden="1" customHeight="1"/>
    <row r="921" ht="8.1" hidden="1" customHeight="1"/>
    <row r="922" ht="8.1" hidden="1" customHeight="1"/>
    <row r="923" ht="8.1" hidden="1" customHeight="1"/>
    <row r="924" ht="8.1" hidden="1" customHeight="1"/>
    <row r="925" ht="8.1" hidden="1" customHeight="1"/>
    <row r="926" ht="8.1" hidden="1" customHeight="1"/>
    <row r="927" ht="8.1" hidden="1" customHeight="1"/>
    <row r="928" ht="8.1" hidden="1" customHeight="1"/>
    <row r="929" ht="8.1" hidden="1" customHeight="1"/>
    <row r="930" ht="8.1" hidden="1" customHeight="1"/>
    <row r="931" ht="8.1" hidden="1" customHeight="1"/>
    <row r="932" ht="8.1" hidden="1" customHeight="1"/>
    <row r="933" ht="8.1" hidden="1" customHeight="1"/>
    <row r="934" ht="8.1" hidden="1" customHeight="1"/>
    <row r="935" ht="8.1" hidden="1" customHeight="1"/>
    <row r="936" ht="8.1" hidden="1" customHeight="1"/>
    <row r="937" ht="8.1" hidden="1" customHeight="1"/>
    <row r="938" ht="8.1" hidden="1" customHeight="1"/>
    <row r="939" ht="8.1" hidden="1" customHeight="1"/>
    <row r="940" ht="8.1" hidden="1" customHeight="1"/>
    <row r="941" ht="8.1" hidden="1" customHeight="1"/>
    <row r="942" ht="8.1" hidden="1" customHeight="1"/>
    <row r="943" ht="8.1" hidden="1" customHeight="1"/>
    <row r="944" ht="8.1" hidden="1" customHeight="1"/>
    <row r="945" ht="8.1" hidden="1" customHeight="1"/>
    <row r="946" ht="8.1" hidden="1" customHeight="1"/>
    <row r="947" ht="8.1" hidden="1" customHeight="1"/>
    <row r="948" ht="8.1" hidden="1" customHeight="1"/>
    <row r="949" ht="8.1" hidden="1" customHeight="1"/>
    <row r="950" ht="8.1" hidden="1" customHeight="1"/>
    <row r="951" ht="8.1" hidden="1" customHeight="1"/>
    <row r="952" ht="8.1" hidden="1" customHeight="1"/>
    <row r="953" ht="8.1" hidden="1" customHeight="1"/>
    <row r="954" ht="8.1" hidden="1" customHeight="1"/>
    <row r="955" ht="8.1" hidden="1" customHeight="1"/>
    <row r="956" ht="8.1" hidden="1" customHeight="1"/>
    <row r="957" ht="8.1" hidden="1" customHeight="1"/>
    <row r="958" ht="8.1" hidden="1" customHeight="1"/>
    <row r="959" ht="8.1" hidden="1" customHeight="1"/>
    <row r="960" ht="8.1" hidden="1" customHeight="1"/>
    <row r="961" ht="8.1" hidden="1" customHeight="1"/>
    <row r="962" ht="8.1" hidden="1" customHeight="1"/>
    <row r="963" ht="8.1" hidden="1" customHeight="1"/>
    <row r="964" ht="8.1" hidden="1" customHeight="1"/>
    <row r="965" ht="8.1" hidden="1" customHeight="1"/>
    <row r="966" ht="8.1" hidden="1" customHeight="1"/>
    <row r="967" ht="8.1" hidden="1" customHeight="1"/>
    <row r="968" ht="8.1" hidden="1" customHeight="1"/>
    <row r="969" ht="8.1" hidden="1" customHeight="1"/>
    <row r="970" ht="8.1" hidden="1" customHeight="1"/>
    <row r="971" ht="8.1" hidden="1" customHeight="1"/>
    <row r="972" ht="8.1" hidden="1" customHeight="1"/>
    <row r="973" ht="8.1" hidden="1" customHeight="1"/>
    <row r="974" ht="8.1" hidden="1" customHeight="1"/>
    <row r="975" ht="8.1" hidden="1" customHeight="1"/>
    <row r="976" ht="8.1" hidden="1" customHeight="1"/>
    <row r="977" ht="8.1" hidden="1" customHeight="1"/>
    <row r="978" ht="8.1" hidden="1" customHeight="1"/>
    <row r="979" ht="8.1" hidden="1" customHeight="1"/>
    <row r="980" ht="8.1" hidden="1" customHeight="1"/>
    <row r="981" ht="8.1" hidden="1" customHeight="1"/>
    <row r="982" ht="8.1" hidden="1" customHeight="1"/>
    <row r="983" ht="8.1" hidden="1" customHeight="1"/>
    <row r="984" ht="8.1" hidden="1" customHeight="1"/>
    <row r="985" ht="8.1" hidden="1" customHeight="1"/>
    <row r="986" ht="8.1" hidden="1" customHeight="1"/>
    <row r="987" ht="8.1" hidden="1" customHeight="1"/>
    <row r="988" ht="8.1" hidden="1" customHeight="1"/>
    <row r="989" ht="8.1" hidden="1" customHeight="1"/>
    <row r="990" ht="8.1" hidden="1" customHeight="1"/>
    <row r="991" ht="8.1" hidden="1" customHeight="1"/>
    <row r="992" ht="8.1" hidden="1" customHeight="1"/>
  </sheetData>
  <sheetProtection algorithmName="SHA-512" hashValue="qtyYxHdv6B/MZ32f0v7IwA/6BIn0xPFGSWMLH7vJ8/BFHCrPtKd+6fL5YwotTa8cSpjnoibM2L/mich3tAr1WA==" saltValue="XHqfYZsE1S/kKk1xDrS4/g==" spinCount="100000" sheet="1" formatCells="0"/>
  <mergeCells count="319">
    <mergeCell ref="DG226:DG229"/>
    <mergeCell ref="DG230:DG233"/>
    <mergeCell ref="DG234:DG237"/>
    <mergeCell ref="E234:H237"/>
    <mergeCell ref="I234:W237"/>
    <mergeCell ref="X234:AK237"/>
    <mergeCell ref="AL234:BH237"/>
    <mergeCell ref="BI234:CB237"/>
    <mergeCell ref="CC234:CL237"/>
    <mergeCell ref="E230:H233"/>
    <mergeCell ref="I230:W233"/>
    <mergeCell ref="X230:AK233"/>
    <mergeCell ref="AL230:BH233"/>
    <mergeCell ref="BI230:CB233"/>
    <mergeCell ref="CC230:CL233"/>
    <mergeCell ref="CC223:CL225"/>
    <mergeCell ref="E226:H229"/>
    <mergeCell ref="I226:W229"/>
    <mergeCell ref="X226:AK229"/>
    <mergeCell ref="AL226:BH229"/>
    <mergeCell ref="BI226:CB229"/>
    <mergeCell ref="CC226:CL229"/>
    <mergeCell ref="G139:CI141"/>
    <mergeCell ref="G142:CI174"/>
    <mergeCell ref="G180:CI182"/>
    <mergeCell ref="G183:CI215"/>
    <mergeCell ref="E221:CL222"/>
    <mergeCell ref="E223:H225"/>
    <mergeCell ref="I223:W225"/>
    <mergeCell ref="X223:AK225"/>
    <mergeCell ref="AL223:BH225"/>
    <mergeCell ref="BI223:CB225"/>
    <mergeCell ref="CC125:CG129"/>
    <mergeCell ref="CH125:CL129"/>
    <mergeCell ref="CM125:DB129"/>
    <mergeCell ref="BK127:BR128"/>
    <mergeCell ref="BS127:BU128"/>
    <mergeCell ref="E130:CL133"/>
    <mergeCell ref="E125:F129"/>
    <mergeCell ref="G125:L129"/>
    <mergeCell ref="M125:W129"/>
    <mergeCell ref="X125:AK129"/>
    <mergeCell ref="AL125:BH129"/>
    <mergeCell ref="BX125:CB129"/>
    <mergeCell ref="CC120:CG124"/>
    <mergeCell ref="CH120:CL124"/>
    <mergeCell ref="CM120:DB124"/>
    <mergeCell ref="BK122:BR123"/>
    <mergeCell ref="BS122:BU123"/>
    <mergeCell ref="M117:W119"/>
    <mergeCell ref="BI117:BN118"/>
    <mergeCell ref="BO117:BS118"/>
    <mergeCell ref="BT117:BV118"/>
    <mergeCell ref="BO119:BS119"/>
    <mergeCell ref="BX110:CB119"/>
    <mergeCell ref="CC110:CG119"/>
    <mergeCell ref="CH110:CL119"/>
    <mergeCell ref="CM110:DB119"/>
    <mergeCell ref="Q108:Q109"/>
    <mergeCell ref="R108:U109"/>
    <mergeCell ref="V108:W109"/>
    <mergeCell ref="BO109:BS109"/>
    <mergeCell ref="BX100:CB109"/>
    <mergeCell ref="E120:F124"/>
    <mergeCell ref="G120:L124"/>
    <mergeCell ref="M120:W124"/>
    <mergeCell ref="X120:AK124"/>
    <mergeCell ref="AL120:BH124"/>
    <mergeCell ref="M111:W112"/>
    <mergeCell ref="BI111:BN112"/>
    <mergeCell ref="BO111:BS112"/>
    <mergeCell ref="BT111:BV112"/>
    <mergeCell ref="BO113:BS113"/>
    <mergeCell ref="N114:U115"/>
    <mergeCell ref="V114:W115"/>
    <mergeCell ref="BI114:BN115"/>
    <mergeCell ref="BO114:BS115"/>
    <mergeCell ref="BT114:BV115"/>
    <mergeCell ref="X110:AK119"/>
    <mergeCell ref="BO110:BS110"/>
    <mergeCell ref="BO116:BS116"/>
    <mergeCell ref="BX120:CB124"/>
    <mergeCell ref="CC100:CG109"/>
    <mergeCell ref="CH100:CL109"/>
    <mergeCell ref="CM100:DB109"/>
    <mergeCell ref="BI101:BN102"/>
    <mergeCell ref="BO101:BS102"/>
    <mergeCell ref="BT101:BV102"/>
    <mergeCell ref="BO103:BS103"/>
    <mergeCell ref="BI104:BN105"/>
    <mergeCell ref="BO104:BS105"/>
    <mergeCell ref="BI107:BN108"/>
    <mergeCell ref="BO107:BS108"/>
    <mergeCell ref="BT107:BV108"/>
    <mergeCell ref="M93:W94"/>
    <mergeCell ref="BO93:BS93"/>
    <mergeCell ref="BI94:BN95"/>
    <mergeCell ref="BO94:BS95"/>
    <mergeCell ref="BT94:BV95"/>
    <mergeCell ref="M90:W91"/>
    <mergeCell ref="X90:AK99"/>
    <mergeCell ref="AL90:BH119"/>
    <mergeCell ref="BO90:BS90"/>
    <mergeCell ref="N96:S97"/>
    <mergeCell ref="T96:V97"/>
    <mergeCell ref="BO96:BS96"/>
    <mergeCell ref="BI97:BN98"/>
    <mergeCell ref="BO97:BS98"/>
    <mergeCell ref="BT97:BV98"/>
    <mergeCell ref="M99:W100"/>
    <mergeCell ref="BO99:BS99"/>
    <mergeCell ref="X100:AK109"/>
    <mergeCell ref="BO100:BS100"/>
    <mergeCell ref="N102:V103"/>
    <mergeCell ref="BT104:BV105"/>
    <mergeCell ref="M105:W106"/>
    <mergeCell ref="BO106:BS106"/>
    <mergeCell ref="M108:P109"/>
    <mergeCell ref="X84:AK89"/>
    <mergeCell ref="AL84:BH89"/>
    <mergeCell ref="BI84:BW89"/>
    <mergeCell ref="BX84:CB89"/>
    <mergeCell ref="CC84:CG89"/>
    <mergeCell ref="CH84:CL89"/>
    <mergeCell ref="CM84:DB89"/>
    <mergeCell ref="CH90:CL99"/>
    <mergeCell ref="CM90:DB99"/>
    <mergeCell ref="BI91:BN92"/>
    <mergeCell ref="BO91:BS92"/>
    <mergeCell ref="BT91:BV92"/>
    <mergeCell ref="BX90:CB99"/>
    <mergeCell ref="CC90:CG99"/>
    <mergeCell ref="CC64:CG73"/>
    <mergeCell ref="CH64:CL73"/>
    <mergeCell ref="CM64:DB73"/>
    <mergeCell ref="E74:F119"/>
    <mergeCell ref="G74:L119"/>
    <mergeCell ref="M74:W79"/>
    <mergeCell ref="X74:AK79"/>
    <mergeCell ref="AL74:BH76"/>
    <mergeCell ref="BK74:BR77"/>
    <mergeCell ref="BS74:BU77"/>
    <mergeCell ref="BX74:CB79"/>
    <mergeCell ref="CC74:CG79"/>
    <mergeCell ref="CH74:CL79"/>
    <mergeCell ref="CM74:DB79"/>
    <mergeCell ref="AL77:BH79"/>
    <mergeCell ref="M80:W83"/>
    <mergeCell ref="X80:AK83"/>
    <mergeCell ref="AL80:BH83"/>
    <mergeCell ref="BI80:BV83"/>
    <mergeCell ref="BX80:CB83"/>
    <mergeCell ref="CC80:CG83"/>
    <mergeCell ref="CH80:CL83"/>
    <mergeCell ref="CM80:DB83"/>
    <mergeCell ref="M84:W89"/>
    <mergeCell ref="BX58:CB61"/>
    <mergeCell ref="CC58:CG61"/>
    <mergeCell ref="CH58:CL61"/>
    <mergeCell ref="CM58:DB61"/>
    <mergeCell ref="AL60:AT61"/>
    <mergeCell ref="AU60:BC61"/>
    <mergeCell ref="BD60:BE61"/>
    <mergeCell ref="BJ60:BT61"/>
    <mergeCell ref="E58:F73"/>
    <mergeCell ref="G58:L73"/>
    <mergeCell ref="M58:W61"/>
    <mergeCell ref="X58:AK73"/>
    <mergeCell ref="AL58:BH59"/>
    <mergeCell ref="BI58:BV59"/>
    <mergeCell ref="M62:W63"/>
    <mergeCell ref="AL62:BH63"/>
    <mergeCell ref="BX62:CB63"/>
    <mergeCell ref="CC62:CG63"/>
    <mergeCell ref="CH62:CL63"/>
    <mergeCell ref="CM62:DB63"/>
    <mergeCell ref="M64:W73"/>
    <mergeCell ref="AL64:BH73"/>
    <mergeCell ref="BI64:BW73"/>
    <mergeCell ref="BX64:CB73"/>
    <mergeCell ref="DH53:DJ53"/>
    <mergeCell ref="AL54:AQ57"/>
    <mergeCell ref="AR54:AV55"/>
    <mergeCell ref="AW54:BH55"/>
    <mergeCell ref="BM55:BQ56"/>
    <mergeCell ref="BR55:BT56"/>
    <mergeCell ref="AR56:AV57"/>
    <mergeCell ref="AW56:BH57"/>
    <mergeCell ref="CC49:CG57"/>
    <mergeCell ref="CH49:CL57"/>
    <mergeCell ref="CM49:DB57"/>
    <mergeCell ref="BI51:BL52"/>
    <mergeCell ref="BM51:BQ52"/>
    <mergeCell ref="BR51:BT52"/>
    <mergeCell ref="BI53:BL54"/>
    <mergeCell ref="BM53:BQ54"/>
    <mergeCell ref="BR53:BT54"/>
    <mergeCell ref="CC47:CG48"/>
    <mergeCell ref="CH47:CL48"/>
    <mergeCell ref="CM47:DB48"/>
    <mergeCell ref="M49:W57"/>
    <mergeCell ref="X49:AK57"/>
    <mergeCell ref="AL49:BH53"/>
    <mergeCell ref="BI49:BL50"/>
    <mergeCell ref="BM49:BQ50"/>
    <mergeCell ref="BR49:BT50"/>
    <mergeCell ref="BX49:CB57"/>
    <mergeCell ref="E47:F57"/>
    <mergeCell ref="G47:L57"/>
    <mergeCell ref="M47:W48"/>
    <mergeCell ref="X47:AK48"/>
    <mergeCell ref="AL47:BH48"/>
    <mergeCell ref="BI47:BW48"/>
    <mergeCell ref="BX47:CB48"/>
    <mergeCell ref="E41:F46"/>
    <mergeCell ref="G41:L46"/>
    <mergeCell ref="BX41:CB43"/>
    <mergeCell ref="CC41:CG43"/>
    <mergeCell ref="CH41:CL43"/>
    <mergeCell ref="CM41:DB43"/>
    <mergeCell ref="M44:W46"/>
    <mergeCell ref="X44:AK46"/>
    <mergeCell ref="AL44:BH46"/>
    <mergeCell ref="BK44:BR45"/>
    <mergeCell ref="BS44:BU45"/>
    <mergeCell ref="BX44:CB46"/>
    <mergeCell ref="M41:W43"/>
    <mergeCell ref="X41:AK43"/>
    <mergeCell ref="AL41:BH43"/>
    <mergeCell ref="BI41:BW43"/>
    <mergeCell ref="CC44:CG46"/>
    <mergeCell ref="CH44:CL46"/>
    <mergeCell ref="CM44:DB46"/>
    <mergeCell ref="CC36:CG40"/>
    <mergeCell ref="CH36:CL40"/>
    <mergeCell ref="CH29:CL32"/>
    <mergeCell ref="CM29:DB32"/>
    <mergeCell ref="AL31:AT32"/>
    <mergeCell ref="AU31:BC32"/>
    <mergeCell ref="BJ31:BT32"/>
    <mergeCell ref="CM36:DB40"/>
    <mergeCell ref="AO37:AS39"/>
    <mergeCell ref="AT37:AW39"/>
    <mergeCell ref="AX37:BF39"/>
    <mergeCell ref="BM37:BP39"/>
    <mergeCell ref="BQ37:BV39"/>
    <mergeCell ref="BM40:BT40"/>
    <mergeCell ref="BI33:BW35"/>
    <mergeCell ref="BX33:CB35"/>
    <mergeCell ref="CC33:CG35"/>
    <mergeCell ref="CH33:CL35"/>
    <mergeCell ref="CM33:DB35"/>
    <mergeCell ref="E33:F40"/>
    <mergeCell ref="G33:L40"/>
    <mergeCell ref="M33:W35"/>
    <mergeCell ref="X33:AK35"/>
    <mergeCell ref="AL33:BH35"/>
    <mergeCell ref="BX23:CB28"/>
    <mergeCell ref="CC23:CG28"/>
    <mergeCell ref="CH23:CL28"/>
    <mergeCell ref="CM23:DB28"/>
    <mergeCell ref="M29:W32"/>
    <mergeCell ref="X29:AK32"/>
    <mergeCell ref="AL29:BH30"/>
    <mergeCell ref="BI29:BV30"/>
    <mergeCell ref="BX29:CB32"/>
    <mergeCell ref="CC29:CG32"/>
    <mergeCell ref="E23:F32"/>
    <mergeCell ref="G23:L32"/>
    <mergeCell ref="M23:W28"/>
    <mergeCell ref="X23:AK28"/>
    <mergeCell ref="AL23:BH28"/>
    <mergeCell ref="BI23:BW28"/>
    <mergeCell ref="M36:W40"/>
    <mergeCell ref="X36:AK40"/>
    <mergeCell ref="BX36:CB40"/>
    <mergeCell ref="E18:L22"/>
    <mergeCell ref="M18:W22"/>
    <mergeCell ref="X18:AK22"/>
    <mergeCell ref="AL18:BH22"/>
    <mergeCell ref="BI18:BW22"/>
    <mergeCell ref="BX18:CL19"/>
    <mergeCell ref="BX20:CB22"/>
    <mergeCell ref="CC20:CG22"/>
    <mergeCell ref="CH20:CL22"/>
    <mergeCell ref="BG14:BH15"/>
    <mergeCell ref="BI14:BK15"/>
    <mergeCell ref="BL14:BM15"/>
    <mergeCell ref="BP14:BW15"/>
    <mergeCell ref="BX14:CI15"/>
    <mergeCell ref="CJ14:CL15"/>
    <mergeCell ref="AX12:BN13"/>
    <mergeCell ref="F14:P15"/>
    <mergeCell ref="Q14:Q15"/>
    <mergeCell ref="R14:AO15"/>
    <mergeCell ref="AR14:AV15"/>
    <mergeCell ref="AW14:AW15"/>
    <mergeCell ref="AX14:AZ15"/>
    <mergeCell ref="BA14:BB15"/>
    <mergeCell ref="BC14:BD15"/>
    <mergeCell ref="BE14:BF15"/>
    <mergeCell ref="F12:O13"/>
    <mergeCell ref="P12:P13"/>
    <mergeCell ref="Q12:Q13"/>
    <mergeCell ref="R12:AO13"/>
    <mergeCell ref="AR12:AV13"/>
    <mergeCell ref="AW12:AW13"/>
    <mergeCell ref="F10:P11"/>
    <mergeCell ref="Q10:Q11"/>
    <mergeCell ref="R10:AO11"/>
    <mergeCell ref="AR10:AW11"/>
    <mergeCell ref="AX10:BB11"/>
    <mergeCell ref="BO10:CL11"/>
    <mergeCell ref="E3:CL4"/>
    <mergeCell ref="T5:AH6"/>
    <mergeCell ref="AI5:AV6"/>
    <mergeCell ref="AW5:BJ6"/>
    <mergeCell ref="BK5:BV6"/>
    <mergeCell ref="BW5:BX6"/>
  </mergeCells>
  <phoneticPr fontId="20"/>
  <dataValidations count="18">
    <dataValidation type="list" allowBlank="1" showInputMessage="1" showErrorMessage="1" sqref="AX14:AZ15 KT14:KV15 UP14:UR15 AEL14:AEN15 AOH14:AOJ15 AYD14:AYF15 BHZ14:BIB15 BRV14:BRX15 CBR14:CBT15 CLN14:CLP15 CVJ14:CVL15 DFF14:DFH15 DPB14:DPD15 DYX14:DYZ15 EIT14:EIV15 ESP14:ESR15 FCL14:FCN15 FMH14:FMJ15 FWD14:FWF15 GFZ14:GGB15 GPV14:GPX15 GZR14:GZT15 HJN14:HJP15 HTJ14:HTL15 IDF14:IDH15 INB14:IND15 IWX14:IWZ15 JGT14:JGV15 JQP14:JQR15 KAL14:KAN15 KKH14:KKJ15 KUD14:KUF15 LDZ14:LEB15 LNV14:LNX15 LXR14:LXT15 MHN14:MHP15 MRJ14:MRL15 NBF14:NBH15 NLB14:NLD15 NUX14:NUZ15 OET14:OEV15 OOP14:OOR15 OYL14:OYN15 PIH14:PIJ15 PSD14:PSF15 QBZ14:QCB15 QLV14:QLX15 QVR14:QVT15 RFN14:RFP15 RPJ14:RPL15 RZF14:RZH15 SJB14:SJD15 SSX14:SSZ15 TCT14:TCV15 TMP14:TMR15 TWL14:TWN15 UGH14:UGJ15 UQD14:UQF15 UZZ14:VAB15 VJV14:VJX15 VTR14:VTT15 WDN14:WDP15 WNJ14:WNL15 WXF14:WXH15 AX65550:AZ65551 KT65550:KV65551 UP65550:UR65551 AEL65550:AEN65551 AOH65550:AOJ65551 AYD65550:AYF65551 BHZ65550:BIB65551 BRV65550:BRX65551 CBR65550:CBT65551 CLN65550:CLP65551 CVJ65550:CVL65551 DFF65550:DFH65551 DPB65550:DPD65551 DYX65550:DYZ65551 EIT65550:EIV65551 ESP65550:ESR65551 FCL65550:FCN65551 FMH65550:FMJ65551 FWD65550:FWF65551 GFZ65550:GGB65551 GPV65550:GPX65551 GZR65550:GZT65551 HJN65550:HJP65551 HTJ65550:HTL65551 IDF65550:IDH65551 INB65550:IND65551 IWX65550:IWZ65551 JGT65550:JGV65551 JQP65550:JQR65551 KAL65550:KAN65551 KKH65550:KKJ65551 KUD65550:KUF65551 LDZ65550:LEB65551 LNV65550:LNX65551 LXR65550:LXT65551 MHN65550:MHP65551 MRJ65550:MRL65551 NBF65550:NBH65551 NLB65550:NLD65551 NUX65550:NUZ65551 OET65550:OEV65551 OOP65550:OOR65551 OYL65550:OYN65551 PIH65550:PIJ65551 PSD65550:PSF65551 QBZ65550:QCB65551 QLV65550:QLX65551 QVR65550:QVT65551 RFN65550:RFP65551 RPJ65550:RPL65551 RZF65550:RZH65551 SJB65550:SJD65551 SSX65550:SSZ65551 TCT65550:TCV65551 TMP65550:TMR65551 TWL65550:TWN65551 UGH65550:UGJ65551 UQD65550:UQF65551 UZZ65550:VAB65551 VJV65550:VJX65551 VTR65550:VTT65551 WDN65550:WDP65551 WNJ65550:WNL65551 WXF65550:WXH65551 AX131086:AZ131087 KT131086:KV131087 UP131086:UR131087 AEL131086:AEN131087 AOH131086:AOJ131087 AYD131086:AYF131087 BHZ131086:BIB131087 BRV131086:BRX131087 CBR131086:CBT131087 CLN131086:CLP131087 CVJ131086:CVL131087 DFF131086:DFH131087 DPB131086:DPD131087 DYX131086:DYZ131087 EIT131086:EIV131087 ESP131086:ESR131087 FCL131086:FCN131087 FMH131086:FMJ131087 FWD131086:FWF131087 GFZ131086:GGB131087 GPV131086:GPX131087 GZR131086:GZT131087 HJN131086:HJP131087 HTJ131086:HTL131087 IDF131086:IDH131087 INB131086:IND131087 IWX131086:IWZ131087 JGT131086:JGV131087 JQP131086:JQR131087 KAL131086:KAN131087 KKH131086:KKJ131087 KUD131086:KUF131087 LDZ131086:LEB131087 LNV131086:LNX131087 LXR131086:LXT131087 MHN131086:MHP131087 MRJ131086:MRL131087 NBF131086:NBH131087 NLB131086:NLD131087 NUX131086:NUZ131087 OET131086:OEV131087 OOP131086:OOR131087 OYL131086:OYN131087 PIH131086:PIJ131087 PSD131086:PSF131087 QBZ131086:QCB131087 QLV131086:QLX131087 QVR131086:QVT131087 RFN131086:RFP131087 RPJ131086:RPL131087 RZF131086:RZH131087 SJB131086:SJD131087 SSX131086:SSZ131087 TCT131086:TCV131087 TMP131086:TMR131087 TWL131086:TWN131087 UGH131086:UGJ131087 UQD131086:UQF131087 UZZ131086:VAB131087 VJV131086:VJX131087 VTR131086:VTT131087 WDN131086:WDP131087 WNJ131086:WNL131087 WXF131086:WXH131087 AX196622:AZ196623 KT196622:KV196623 UP196622:UR196623 AEL196622:AEN196623 AOH196622:AOJ196623 AYD196622:AYF196623 BHZ196622:BIB196623 BRV196622:BRX196623 CBR196622:CBT196623 CLN196622:CLP196623 CVJ196622:CVL196623 DFF196622:DFH196623 DPB196622:DPD196623 DYX196622:DYZ196623 EIT196622:EIV196623 ESP196622:ESR196623 FCL196622:FCN196623 FMH196622:FMJ196623 FWD196622:FWF196623 GFZ196622:GGB196623 GPV196622:GPX196623 GZR196622:GZT196623 HJN196622:HJP196623 HTJ196622:HTL196623 IDF196622:IDH196623 INB196622:IND196623 IWX196622:IWZ196623 JGT196622:JGV196623 JQP196622:JQR196623 KAL196622:KAN196623 KKH196622:KKJ196623 KUD196622:KUF196623 LDZ196622:LEB196623 LNV196622:LNX196623 LXR196622:LXT196623 MHN196622:MHP196623 MRJ196622:MRL196623 NBF196622:NBH196623 NLB196622:NLD196623 NUX196622:NUZ196623 OET196622:OEV196623 OOP196622:OOR196623 OYL196622:OYN196623 PIH196622:PIJ196623 PSD196622:PSF196623 QBZ196622:QCB196623 QLV196622:QLX196623 QVR196622:QVT196623 RFN196622:RFP196623 RPJ196622:RPL196623 RZF196622:RZH196623 SJB196622:SJD196623 SSX196622:SSZ196623 TCT196622:TCV196623 TMP196622:TMR196623 TWL196622:TWN196623 UGH196622:UGJ196623 UQD196622:UQF196623 UZZ196622:VAB196623 VJV196622:VJX196623 VTR196622:VTT196623 WDN196622:WDP196623 WNJ196622:WNL196623 WXF196622:WXH196623 AX262158:AZ262159 KT262158:KV262159 UP262158:UR262159 AEL262158:AEN262159 AOH262158:AOJ262159 AYD262158:AYF262159 BHZ262158:BIB262159 BRV262158:BRX262159 CBR262158:CBT262159 CLN262158:CLP262159 CVJ262158:CVL262159 DFF262158:DFH262159 DPB262158:DPD262159 DYX262158:DYZ262159 EIT262158:EIV262159 ESP262158:ESR262159 FCL262158:FCN262159 FMH262158:FMJ262159 FWD262158:FWF262159 GFZ262158:GGB262159 GPV262158:GPX262159 GZR262158:GZT262159 HJN262158:HJP262159 HTJ262158:HTL262159 IDF262158:IDH262159 INB262158:IND262159 IWX262158:IWZ262159 JGT262158:JGV262159 JQP262158:JQR262159 KAL262158:KAN262159 KKH262158:KKJ262159 KUD262158:KUF262159 LDZ262158:LEB262159 LNV262158:LNX262159 LXR262158:LXT262159 MHN262158:MHP262159 MRJ262158:MRL262159 NBF262158:NBH262159 NLB262158:NLD262159 NUX262158:NUZ262159 OET262158:OEV262159 OOP262158:OOR262159 OYL262158:OYN262159 PIH262158:PIJ262159 PSD262158:PSF262159 QBZ262158:QCB262159 QLV262158:QLX262159 QVR262158:QVT262159 RFN262158:RFP262159 RPJ262158:RPL262159 RZF262158:RZH262159 SJB262158:SJD262159 SSX262158:SSZ262159 TCT262158:TCV262159 TMP262158:TMR262159 TWL262158:TWN262159 UGH262158:UGJ262159 UQD262158:UQF262159 UZZ262158:VAB262159 VJV262158:VJX262159 VTR262158:VTT262159 WDN262158:WDP262159 WNJ262158:WNL262159 WXF262158:WXH262159 AX327694:AZ327695 KT327694:KV327695 UP327694:UR327695 AEL327694:AEN327695 AOH327694:AOJ327695 AYD327694:AYF327695 BHZ327694:BIB327695 BRV327694:BRX327695 CBR327694:CBT327695 CLN327694:CLP327695 CVJ327694:CVL327695 DFF327694:DFH327695 DPB327694:DPD327695 DYX327694:DYZ327695 EIT327694:EIV327695 ESP327694:ESR327695 FCL327694:FCN327695 FMH327694:FMJ327695 FWD327694:FWF327695 GFZ327694:GGB327695 GPV327694:GPX327695 GZR327694:GZT327695 HJN327694:HJP327695 HTJ327694:HTL327695 IDF327694:IDH327695 INB327694:IND327695 IWX327694:IWZ327695 JGT327694:JGV327695 JQP327694:JQR327695 KAL327694:KAN327695 KKH327694:KKJ327695 KUD327694:KUF327695 LDZ327694:LEB327695 LNV327694:LNX327695 LXR327694:LXT327695 MHN327694:MHP327695 MRJ327694:MRL327695 NBF327694:NBH327695 NLB327694:NLD327695 NUX327694:NUZ327695 OET327694:OEV327695 OOP327694:OOR327695 OYL327694:OYN327695 PIH327694:PIJ327695 PSD327694:PSF327695 QBZ327694:QCB327695 QLV327694:QLX327695 QVR327694:QVT327695 RFN327694:RFP327695 RPJ327694:RPL327695 RZF327694:RZH327695 SJB327694:SJD327695 SSX327694:SSZ327695 TCT327694:TCV327695 TMP327694:TMR327695 TWL327694:TWN327695 UGH327694:UGJ327695 UQD327694:UQF327695 UZZ327694:VAB327695 VJV327694:VJX327695 VTR327694:VTT327695 WDN327694:WDP327695 WNJ327694:WNL327695 WXF327694:WXH327695 AX393230:AZ393231 KT393230:KV393231 UP393230:UR393231 AEL393230:AEN393231 AOH393230:AOJ393231 AYD393230:AYF393231 BHZ393230:BIB393231 BRV393230:BRX393231 CBR393230:CBT393231 CLN393230:CLP393231 CVJ393230:CVL393231 DFF393230:DFH393231 DPB393230:DPD393231 DYX393230:DYZ393231 EIT393230:EIV393231 ESP393230:ESR393231 FCL393230:FCN393231 FMH393230:FMJ393231 FWD393230:FWF393231 GFZ393230:GGB393231 GPV393230:GPX393231 GZR393230:GZT393231 HJN393230:HJP393231 HTJ393230:HTL393231 IDF393230:IDH393231 INB393230:IND393231 IWX393230:IWZ393231 JGT393230:JGV393231 JQP393230:JQR393231 KAL393230:KAN393231 KKH393230:KKJ393231 KUD393230:KUF393231 LDZ393230:LEB393231 LNV393230:LNX393231 LXR393230:LXT393231 MHN393230:MHP393231 MRJ393230:MRL393231 NBF393230:NBH393231 NLB393230:NLD393231 NUX393230:NUZ393231 OET393230:OEV393231 OOP393230:OOR393231 OYL393230:OYN393231 PIH393230:PIJ393231 PSD393230:PSF393231 QBZ393230:QCB393231 QLV393230:QLX393231 QVR393230:QVT393231 RFN393230:RFP393231 RPJ393230:RPL393231 RZF393230:RZH393231 SJB393230:SJD393231 SSX393230:SSZ393231 TCT393230:TCV393231 TMP393230:TMR393231 TWL393230:TWN393231 UGH393230:UGJ393231 UQD393230:UQF393231 UZZ393230:VAB393231 VJV393230:VJX393231 VTR393230:VTT393231 WDN393230:WDP393231 WNJ393230:WNL393231 WXF393230:WXH393231 AX458766:AZ458767 KT458766:KV458767 UP458766:UR458767 AEL458766:AEN458767 AOH458766:AOJ458767 AYD458766:AYF458767 BHZ458766:BIB458767 BRV458766:BRX458767 CBR458766:CBT458767 CLN458766:CLP458767 CVJ458766:CVL458767 DFF458766:DFH458767 DPB458766:DPD458767 DYX458766:DYZ458767 EIT458766:EIV458767 ESP458766:ESR458767 FCL458766:FCN458767 FMH458766:FMJ458767 FWD458766:FWF458767 GFZ458766:GGB458767 GPV458766:GPX458767 GZR458766:GZT458767 HJN458766:HJP458767 HTJ458766:HTL458767 IDF458766:IDH458767 INB458766:IND458767 IWX458766:IWZ458767 JGT458766:JGV458767 JQP458766:JQR458767 KAL458766:KAN458767 KKH458766:KKJ458767 KUD458766:KUF458767 LDZ458766:LEB458767 LNV458766:LNX458767 LXR458766:LXT458767 MHN458766:MHP458767 MRJ458766:MRL458767 NBF458766:NBH458767 NLB458766:NLD458767 NUX458766:NUZ458767 OET458766:OEV458767 OOP458766:OOR458767 OYL458766:OYN458767 PIH458766:PIJ458767 PSD458766:PSF458767 QBZ458766:QCB458767 QLV458766:QLX458767 QVR458766:QVT458767 RFN458766:RFP458767 RPJ458766:RPL458767 RZF458766:RZH458767 SJB458766:SJD458767 SSX458766:SSZ458767 TCT458766:TCV458767 TMP458766:TMR458767 TWL458766:TWN458767 UGH458766:UGJ458767 UQD458766:UQF458767 UZZ458766:VAB458767 VJV458766:VJX458767 VTR458766:VTT458767 WDN458766:WDP458767 WNJ458766:WNL458767 WXF458766:WXH458767 AX524302:AZ524303 KT524302:KV524303 UP524302:UR524303 AEL524302:AEN524303 AOH524302:AOJ524303 AYD524302:AYF524303 BHZ524302:BIB524303 BRV524302:BRX524303 CBR524302:CBT524303 CLN524302:CLP524303 CVJ524302:CVL524303 DFF524302:DFH524303 DPB524302:DPD524303 DYX524302:DYZ524303 EIT524302:EIV524303 ESP524302:ESR524303 FCL524302:FCN524303 FMH524302:FMJ524303 FWD524302:FWF524303 GFZ524302:GGB524303 GPV524302:GPX524303 GZR524302:GZT524303 HJN524302:HJP524303 HTJ524302:HTL524303 IDF524302:IDH524303 INB524302:IND524303 IWX524302:IWZ524303 JGT524302:JGV524303 JQP524302:JQR524303 KAL524302:KAN524303 KKH524302:KKJ524303 KUD524302:KUF524303 LDZ524302:LEB524303 LNV524302:LNX524303 LXR524302:LXT524303 MHN524302:MHP524303 MRJ524302:MRL524303 NBF524302:NBH524303 NLB524302:NLD524303 NUX524302:NUZ524303 OET524302:OEV524303 OOP524302:OOR524303 OYL524302:OYN524303 PIH524302:PIJ524303 PSD524302:PSF524303 QBZ524302:QCB524303 QLV524302:QLX524303 QVR524302:QVT524303 RFN524302:RFP524303 RPJ524302:RPL524303 RZF524302:RZH524303 SJB524302:SJD524303 SSX524302:SSZ524303 TCT524302:TCV524303 TMP524302:TMR524303 TWL524302:TWN524303 UGH524302:UGJ524303 UQD524302:UQF524303 UZZ524302:VAB524303 VJV524302:VJX524303 VTR524302:VTT524303 WDN524302:WDP524303 WNJ524302:WNL524303 WXF524302:WXH524303 AX589838:AZ589839 KT589838:KV589839 UP589838:UR589839 AEL589838:AEN589839 AOH589838:AOJ589839 AYD589838:AYF589839 BHZ589838:BIB589839 BRV589838:BRX589839 CBR589838:CBT589839 CLN589838:CLP589839 CVJ589838:CVL589839 DFF589838:DFH589839 DPB589838:DPD589839 DYX589838:DYZ589839 EIT589838:EIV589839 ESP589838:ESR589839 FCL589838:FCN589839 FMH589838:FMJ589839 FWD589838:FWF589839 GFZ589838:GGB589839 GPV589838:GPX589839 GZR589838:GZT589839 HJN589838:HJP589839 HTJ589838:HTL589839 IDF589838:IDH589839 INB589838:IND589839 IWX589838:IWZ589839 JGT589838:JGV589839 JQP589838:JQR589839 KAL589838:KAN589839 KKH589838:KKJ589839 KUD589838:KUF589839 LDZ589838:LEB589839 LNV589838:LNX589839 LXR589838:LXT589839 MHN589838:MHP589839 MRJ589838:MRL589839 NBF589838:NBH589839 NLB589838:NLD589839 NUX589838:NUZ589839 OET589838:OEV589839 OOP589838:OOR589839 OYL589838:OYN589839 PIH589838:PIJ589839 PSD589838:PSF589839 QBZ589838:QCB589839 QLV589838:QLX589839 QVR589838:QVT589839 RFN589838:RFP589839 RPJ589838:RPL589839 RZF589838:RZH589839 SJB589838:SJD589839 SSX589838:SSZ589839 TCT589838:TCV589839 TMP589838:TMR589839 TWL589838:TWN589839 UGH589838:UGJ589839 UQD589838:UQF589839 UZZ589838:VAB589839 VJV589838:VJX589839 VTR589838:VTT589839 WDN589838:WDP589839 WNJ589838:WNL589839 WXF589838:WXH589839 AX655374:AZ655375 KT655374:KV655375 UP655374:UR655375 AEL655374:AEN655375 AOH655374:AOJ655375 AYD655374:AYF655375 BHZ655374:BIB655375 BRV655374:BRX655375 CBR655374:CBT655375 CLN655374:CLP655375 CVJ655374:CVL655375 DFF655374:DFH655375 DPB655374:DPD655375 DYX655374:DYZ655375 EIT655374:EIV655375 ESP655374:ESR655375 FCL655374:FCN655375 FMH655374:FMJ655375 FWD655374:FWF655375 GFZ655374:GGB655375 GPV655374:GPX655375 GZR655374:GZT655375 HJN655374:HJP655375 HTJ655374:HTL655375 IDF655374:IDH655375 INB655374:IND655375 IWX655374:IWZ655375 JGT655374:JGV655375 JQP655374:JQR655375 KAL655374:KAN655375 KKH655374:KKJ655375 KUD655374:KUF655375 LDZ655374:LEB655375 LNV655374:LNX655375 LXR655374:LXT655375 MHN655374:MHP655375 MRJ655374:MRL655375 NBF655374:NBH655375 NLB655374:NLD655375 NUX655374:NUZ655375 OET655374:OEV655375 OOP655374:OOR655375 OYL655374:OYN655375 PIH655374:PIJ655375 PSD655374:PSF655375 QBZ655374:QCB655375 QLV655374:QLX655375 QVR655374:QVT655375 RFN655374:RFP655375 RPJ655374:RPL655375 RZF655374:RZH655375 SJB655374:SJD655375 SSX655374:SSZ655375 TCT655374:TCV655375 TMP655374:TMR655375 TWL655374:TWN655375 UGH655374:UGJ655375 UQD655374:UQF655375 UZZ655374:VAB655375 VJV655374:VJX655375 VTR655374:VTT655375 WDN655374:WDP655375 WNJ655374:WNL655375 WXF655374:WXH655375 AX720910:AZ720911 KT720910:KV720911 UP720910:UR720911 AEL720910:AEN720911 AOH720910:AOJ720911 AYD720910:AYF720911 BHZ720910:BIB720911 BRV720910:BRX720911 CBR720910:CBT720911 CLN720910:CLP720911 CVJ720910:CVL720911 DFF720910:DFH720911 DPB720910:DPD720911 DYX720910:DYZ720911 EIT720910:EIV720911 ESP720910:ESR720911 FCL720910:FCN720911 FMH720910:FMJ720911 FWD720910:FWF720911 GFZ720910:GGB720911 GPV720910:GPX720911 GZR720910:GZT720911 HJN720910:HJP720911 HTJ720910:HTL720911 IDF720910:IDH720911 INB720910:IND720911 IWX720910:IWZ720911 JGT720910:JGV720911 JQP720910:JQR720911 KAL720910:KAN720911 KKH720910:KKJ720911 KUD720910:KUF720911 LDZ720910:LEB720911 LNV720910:LNX720911 LXR720910:LXT720911 MHN720910:MHP720911 MRJ720910:MRL720911 NBF720910:NBH720911 NLB720910:NLD720911 NUX720910:NUZ720911 OET720910:OEV720911 OOP720910:OOR720911 OYL720910:OYN720911 PIH720910:PIJ720911 PSD720910:PSF720911 QBZ720910:QCB720911 QLV720910:QLX720911 QVR720910:QVT720911 RFN720910:RFP720911 RPJ720910:RPL720911 RZF720910:RZH720911 SJB720910:SJD720911 SSX720910:SSZ720911 TCT720910:TCV720911 TMP720910:TMR720911 TWL720910:TWN720911 UGH720910:UGJ720911 UQD720910:UQF720911 UZZ720910:VAB720911 VJV720910:VJX720911 VTR720910:VTT720911 WDN720910:WDP720911 WNJ720910:WNL720911 WXF720910:WXH720911 AX786446:AZ786447 KT786446:KV786447 UP786446:UR786447 AEL786446:AEN786447 AOH786446:AOJ786447 AYD786446:AYF786447 BHZ786446:BIB786447 BRV786446:BRX786447 CBR786446:CBT786447 CLN786446:CLP786447 CVJ786446:CVL786447 DFF786446:DFH786447 DPB786446:DPD786447 DYX786446:DYZ786447 EIT786446:EIV786447 ESP786446:ESR786447 FCL786446:FCN786447 FMH786446:FMJ786447 FWD786446:FWF786447 GFZ786446:GGB786447 GPV786446:GPX786447 GZR786446:GZT786447 HJN786446:HJP786447 HTJ786446:HTL786447 IDF786446:IDH786447 INB786446:IND786447 IWX786446:IWZ786447 JGT786446:JGV786447 JQP786446:JQR786447 KAL786446:KAN786447 KKH786446:KKJ786447 KUD786446:KUF786447 LDZ786446:LEB786447 LNV786446:LNX786447 LXR786446:LXT786447 MHN786446:MHP786447 MRJ786446:MRL786447 NBF786446:NBH786447 NLB786446:NLD786447 NUX786446:NUZ786447 OET786446:OEV786447 OOP786446:OOR786447 OYL786446:OYN786447 PIH786446:PIJ786447 PSD786446:PSF786447 QBZ786446:QCB786447 QLV786446:QLX786447 QVR786446:QVT786447 RFN786446:RFP786447 RPJ786446:RPL786447 RZF786446:RZH786447 SJB786446:SJD786447 SSX786446:SSZ786447 TCT786446:TCV786447 TMP786446:TMR786447 TWL786446:TWN786447 UGH786446:UGJ786447 UQD786446:UQF786447 UZZ786446:VAB786447 VJV786446:VJX786447 VTR786446:VTT786447 WDN786446:WDP786447 WNJ786446:WNL786447 WXF786446:WXH786447 AX851982:AZ851983 KT851982:KV851983 UP851982:UR851983 AEL851982:AEN851983 AOH851982:AOJ851983 AYD851982:AYF851983 BHZ851982:BIB851983 BRV851982:BRX851983 CBR851982:CBT851983 CLN851982:CLP851983 CVJ851982:CVL851983 DFF851982:DFH851983 DPB851982:DPD851983 DYX851982:DYZ851983 EIT851982:EIV851983 ESP851982:ESR851983 FCL851982:FCN851983 FMH851982:FMJ851983 FWD851982:FWF851983 GFZ851982:GGB851983 GPV851982:GPX851983 GZR851982:GZT851983 HJN851982:HJP851983 HTJ851982:HTL851983 IDF851982:IDH851983 INB851982:IND851983 IWX851982:IWZ851983 JGT851982:JGV851983 JQP851982:JQR851983 KAL851982:KAN851983 KKH851982:KKJ851983 KUD851982:KUF851983 LDZ851982:LEB851983 LNV851982:LNX851983 LXR851982:LXT851983 MHN851982:MHP851983 MRJ851982:MRL851983 NBF851982:NBH851983 NLB851982:NLD851983 NUX851982:NUZ851983 OET851982:OEV851983 OOP851982:OOR851983 OYL851982:OYN851983 PIH851982:PIJ851983 PSD851982:PSF851983 QBZ851982:QCB851983 QLV851982:QLX851983 QVR851982:QVT851983 RFN851982:RFP851983 RPJ851982:RPL851983 RZF851982:RZH851983 SJB851982:SJD851983 SSX851982:SSZ851983 TCT851982:TCV851983 TMP851982:TMR851983 TWL851982:TWN851983 UGH851982:UGJ851983 UQD851982:UQF851983 UZZ851982:VAB851983 VJV851982:VJX851983 VTR851982:VTT851983 WDN851982:WDP851983 WNJ851982:WNL851983 WXF851982:WXH851983 AX917518:AZ917519 KT917518:KV917519 UP917518:UR917519 AEL917518:AEN917519 AOH917518:AOJ917519 AYD917518:AYF917519 BHZ917518:BIB917519 BRV917518:BRX917519 CBR917518:CBT917519 CLN917518:CLP917519 CVJ917518:CVL917519 DFF917518:DFH917519 DPB917518:DPD917519 DYX917518:DYZ917519 EIT917518:EIV917519 ESP917518:ESR917519 FCL917518:FCN917519 FMH917518:FMJ917519 FWD917518:FWF917519 GFZ917518:GGB917519 GPV917518:GPX917519 GZR917518:GZT917519 HJN917518:HJP917519 HTJ917518:HTL917519 IDF917518:IDH917519 INB917518:IND917519 IWX917518:IWZ917519 JGT917518:JGV917519 JQP917518:JQR917519 KAL917518:KAN917519 KKH917518:KKJ917519 KUD917518:KUF917519 LDZ917518:LEB917519 LNV917518:LNX917519 LXR917518:LXT917519 MHN917518:MHP917519 MRJ917518:MRL917519 NBF917518:NBH917519 NLB917518:NLD917519 NUX917518:NUZ917519 OET917518:OEV917519 OOP917518:OOR917519 OYL917518:OYN917519 PIH917518:PIJ917519 PSD917518:PSF917519 QBZ917518:QCB917519 QLV917518:QLX917519 QVR917518:QVT917519 RFN917518:RFP917519 RPJ917518:RPL917519 RZF917518:RZH917519 SJB917518:SJD917519 SSX917518:SSZ917519 TCT917518:TCV917519 TMP917518:TMR917519 TWL917518:TWN917519 UGH917518:UGJ917519 UQD917518:UQF917519 UZZ917518:VAB917519 VJV917518:VJX917519 VTR917518:VTT917519 WDN917518:WDP917519 WNJ917518:WNL917519 WXF917518:WXH917519 AX983054:AZ983055 KT983054:KV983055 UP983054:UR983055 AEL983054:AEN983055 AOH983054:AOJ983055 AYD983054:AYF983055 BHZ983054:BIB983055 BRV983054:BRX983055 CBR983054:CBT983055 CLN983054:CLP983055 CVJ983054:CVL983055 DFF983054:DFH983055 DPB983054:DPD983055 DYX983054:DYZ983055 EIT983054:EIV983055 ESP983054:ESR983055 FCL983054:FCN983055 FMH983054:FMJ983055 FWD983054:FWF983055 GFZ983054:GGB983055 GPV983054:GPX983055 GZR983054:GZT983055 HJN983054:HJP983055 HTJ983054:HTL983055 IDF983054:IDH983055 INB983054:IND983055 IWX983054:IWZ983055 JGT983054:JGV983055 JQP983054:JQR983055 KAL983054:KAN983055 KKH983054:KKJ983055 KUD983054:KUF983055 LDZ983054:LEB983055 LNV983054:LNX983055 LXR983054:LXT983055 MHN983054:MHP983055 MRJ983054:MRL983055 NBF983054:NBH983055 NLB983054:NLD983055 NUX983054:NUZ983055 OET983054:OEV983055 OOP983054:OOR983055 OYL983054:OYN983055 PIH983054:PIJ983055 PSD983054:PSF983055 QBZ983054:QCB983055 QLV983054:QLX983055 QVR983054:QVT983055 RFN983054:RFP983055 RPJ983054:RPL983055 RZF983054:RZH983055 SJB983054:SJD983055 SSX983054:SSZ983055 TCT983054:TCV983055 TMP983054:TMR983055 TWL983054:TWN983055 UGH983054:UGJ983055 UQD983054:UQF983055 UZZ983054:VAB983055 VJV983054:VJX983055 VTR983054:VTT983055 WDN983054:WDP983055 WNJ983054:WNL983055 WXF983054:WXH983055" xr:uid="{A7CCC7F6-4510-43F4-882B-4397D8E506FE}">
      <formula1>$DD$23:$DD$26</formula1>
    </dataValidation>
    <dataValidation type="list" allowBlank="1" showInputMessage="1" showErrorMessage="1" sqref="BI14:BK15 LE14:LG15 VA14:VC15 AEW14:AEY15 AOS14:AOU15 AYO14:AYQ15 BIK14:BIM15 BSG14:BSI15 CCC14:CCE15 CLY14:CMA15 CVU14:CVW15 DFQ14:DFS15 DPM14:DPO15 DZI14:DZK15 EJE14:EJG15 ETA14:ETC15 FCW14:FCY15 FMS14:FMU15 FWO14:FWQ15 GGK14:GGM15 GQG14:GQI15 HAC14:HAE15 HJY14:HKA15 HTU14:HTW15 IDQ14:IDS15 INM14:INO15 IXI14:IXK15 JHE14:JHG15 JRA14:JRC15 KAW14:KAY15 KKS14:KKU15 KUO14:KUQ15 LEK14:LEM15 LOG14:LOI15 LYC14:LYE15 MHY14:MIA15 MRU14:MRW15 NBQ14:NBS15 NLM14:NLO15 NVI14:NVK15 OFE14:OFG15 OPA14:OPC15 OYW14:OYY15 PIS14:PIU15 PSO14:PSQ15 QCK14:QCM15 QMG14:QMI15 QWC14:QWE15 RFY14:RGA15 RPU14:RPW15 RZQ14:RZS15 SJM14:SJO15 STI14:STK15 TDE14:TDG15 TNA14:TNC15 TWW14:TWY15 UGS14:UGU15 UQO14:UQQ15 VAK14:VAM15 VKG14:VKI15 VUC14:VUE15 WDY14:WEA15 WNU14:WNW15 WXQ14:WXS15 BI65550:BK65551 LE65550:LG65551 VA65550:VC65551 AEW65550:AEY65551 AOS65550:AOU65551 AYO65550:AYQ65551 BIK65550:BIM65551 BSG65550:BSI65551 CCC65550:CCE65551 CLY65550:CMA65551 CVU65550:CVW65551 DFQ65550:DFS65551 DPM65550:DPO65551 DZI65550:DZK65551 EJE65550:EJG65551 ETA65550:ETC65551 FCW65550:FCY65551 FMS65550:FMU65551 FWO65550:FWQ65551 GGK65550:GGM65551 GQG65550:GQI65551 HAC65550:HAE65551 HJY65550:HKA65551 HTU65550:HTW65551 IDQ65550:IDS65551 INM65550:INO65551 IXI65550:IXK65551 JHE65550:JHG65551 JRA65550:JRC65551 KAW65550:KAY65551 KKS65550:KKU65551 KUO65550:KUQ65551 LEK65550:LEM65551 LOG65550:LOI65551 LYC65550:LYE65551 MHY65550:MIA65551 MRU65550:MRW65551 NBQ65550:NBS65551 NLM65550:NLO65551 NVI65550:NVK65551 OFE65550:OFG65551 OPA65550:OPC65551 OYW65550:OYY65551 PIS65550:PIU65551 PSO65550:PSQ65551 QCK65550:QCM65551 QMG65550:QMI65551 QWC65550:QWE65551 RFY65550:RGA65551 RPU65550:RPW65551 RZQ65550:RZS65551 SJM65550:SJO65551 STI65550:STK65551 TDE65550:TDG65551 TNA65550:TNC65551 TWW65550:TWY65551 UGS65550:UGU65551 UQO65550:UQQ65551 VAK65550:VAM65551 VKG65550:VKI65551 VUC65550:VUE65551 WDY65550:WEA65551 WNU65550:WNW65551 WXQ65550:WXS65551 BI131086:BK131087 LE131086:LG131087 VA131086:VC131087 AEW131086:AEY131087 AOS131086:AOU131087 AYO131086:AYQ131087 BIK131086:BIM131087 BSG131086:BSI131087 CCC131086:CCE131087 CLY131086:CMA131087 CVU131086:CVW131087 DFQ131086:DFS131087 DPM131086:DPO131087 DZI131086:DZK131087 EJE131086:EJG131087 ETA131086:ETC131087 FCW131086:FCY131087 FMS131086:FMU131087 FWO131086:FWQ131087 GGK131086:GGM131087 GQG131086:GQI131087 HAC131086:HAE131087 HJY131086:HKA131087 HTU131086:HTW131087 IDQ131086:IDS131087 INM131086:INO131087 IXI131086:IXK131087 JHE131086:JHG131087 JRA131086:JRC131087 KAW131086:KAY131087 KKS131086:KKU131087 KUO131086:KUQ131087 LEK131086:LEM131087 LOG131086:LOI131087 LYC131086:LYE131087 MHY131086:MIA131087 MRU131086:MRW131087 NBQ131086:NBS131087 NLM131086:NLO131087 NVI131086:NVK131087 OFE131086:OFG131087 OPA131086:OPC131087 OYW131086:OYY131087 PIS131086:PIU131087 PSO131086:PSQ131087 QCK131086:QCM131087 QMG131086:QMI131087 QWC131086:QWE131087 RFY131086:RGA131087 RPU131086:RPW131087 RZQ131086:RZS131087 SJM131086:SJO131087 STI131086:STK131087 TDE131086:TDG131087 TNA131086:TNC131087 TWW131086:TWY131087 UGS131086:UGU131087 UQO131086:UQQ131087 VAK131086:VAM131087 VKG131086:VKI131087 VUC131086:VUE131087 WDY131086:WEA131087 WNU131086:WNW131087 WXQ131086:WXS131087 BI196622:BK196623 LE196622:LG196623 VA196622:VC196623 AEW196622:AEY196623 AOS196622:AOU196623 AYO196622:AYQ196623 BIK196622:BIM196623 BSG196622:BSI196623 CCC196622:CCE196623 CLY196622:CMA196623 CVU196622:CVW196623 DFQ196622:DFS196623 DPM196622:DPO196623 DZI196622:DZK196623 EJE196622:EJG196623 ETA196622:ETC196623 FCW196622:FCY196623 FMS196622:FMU196623 FWO196622:FWQ196623 GGK196622:GGM196623 GQG196622:GQI196623 HAC196622:HAE196623 HJY196622:HKA196623 HTU196622:HTW196623 IDQ196622:IDS196623 INM196622:INO196623 IXI196622:IXK196623 JHE196622:JHG196623 JRA196622:JRC196623 KAW196622:KAY196623 KKS196622:KKU196623 KUO196622:KUQ196623 LEK196622:LEM196623 LOG196622:LOI196623 LYC196622:LYE196623 MHY196622:MIA196623 MRU196622:MRW196623 NBQ196622:NBS196623 NLM196622:NLO196623 NVI196622:NVK196623 OFE196622:OFG196623 OPA196622:OPC196623 OYW196622:OYY196623 PIS196622:PIU196623 PSO196622:PSQ196623 QCK196622:QCM196623 QMG196622:QMI196623 QWC196622:QWE196623 RFY196622:RGA196623 RPU196622:RPW196623 RZQ196622:RZS196623 SJM196622:SJO196623 STI196622:STK196623 TDE196622:TDG196623 TNA196622:TNC196623 TWW196622:TWY196623 UGS196622:UGU196623 UQO196622:UQQ196623 VAK196622:VAM196623 VKG196622:VKI196623 VUC196622:VUE196623 WDY196622:WEA196623 WNU196622:WNW196623 WXQ196622:WXS196623 BI262158:BK262159 LE262158:LG262159 VA262158:VC262159 AEW262158:AEY262159 AOS262158:AOU262159 AYO262158:AYQ262159 BIK262158:BIM262159 BSG262158:BSI262159 CCC262158:CCE262159 CLY262158:CMA262159 CVU262158:CVW262159 DFQ262158:DFS262159 DPM262158:DPO262159 DZI262158:DZK262159 EJE262158:EJG262159 ETA262158:ETC262159 FCW262158:FCY262159 FMS262158:FMU262159 FWO262158:FWQ262159 GGK262158:GGM262159 GQG262158:GQI262159 HAC262158:HAE262159 HJY262158:HKA262159 HTU262158:HTW262159 IDQ262158:IDS262159 INM262158:INO262159 IXI262158:IXK262159 JHE262158:JHG262159 JRA262158:JRC262159 KAW262158:KAY262159 KKS262158:KKU262159 KUO262158:KUQ262159 LEK262158:LEM262159 LOG262158:LOI262159 LYC262158:LYE262159 MHY262158:MIA262159 MRU262158:MRW262159 NBQ262158:NBS262159 NLM262158:NLO262159 NVI262158:NVK262159 OFE262158:OFG262159 OPA262158:OPC262159 OYW262158:OYY262159 PIS262158:PIU262159 PSO262158:PSQ262159 QCK262158:QCM262159 QMG262158:QMI262159 QWC262158:QWE262159 RFY262158:RGA262159 RPU262158:RPW262159 RZQ262158:RZS262159 SJM262158:SJO262159 STI262158:STK262159 TDE262158:TDG262159 TNA262158:TNC262159 TWW262158:TWY262159 UGS262158:UGU262159 UQO262158:UQQ262159 VAK262158:VAM262159 VKG262158:VKI262159 VUC262158:VUE262159 WDY262158:WEA262159 WNU262158:WNW262159 WXQ262158:WXS262159 BI327694:BK327695 LE327694:LG327695 VA327694:VC327695 AEW327694:AEY327695 AOS327694:AOU327695 AYO327694:AYQ327695 BIK327694:BIM327695 BSG327694:BSI327695 CCC327694:CCE327695 CLY327694:CMA327695 CVU327694:CVW327695 DFQ327694:DFS327695 DPM327694:DPO327695 DZI327694:DZK327695 EJE327694:EJG327695 ETA327694:ETC327695 FCW327694:FCY327695 FMS327694:FMU327695 FWO327694:FWQ327695 GGK327694:GGM327695 GQG327694:GQI327695 HAC327694:HAE327695 HJY327694:HKA327695 HTU327694:HTW327695 IDQ327694:IDS327695 INM327694:INO327695 IXI327694:IXK327695 JHE327694:JHG327695 JRA327694:JRC327695 KAW327694:KAY327695 KKS327694:KKU327695 KUO327694:KUQ327695 LEK327694:LEM327695 LOG327694:LOI327695 LYC327694:LYE327695 MHY327694:MIA327695 MRU327694:MRW327695 NBQ327694:NBS327695 NLM327694:NLO327695 NVI327694:NVK327695 OFE327694:OFG327695 OPA327694:OPC327695 OYW327694:OYY327695 PIS327694:PIU327695 PSO327694:PSQ327695 QCK327694:QCM327695 QMG327694:QMI327695 QWC327694:QWE327695 RFY327694:RGA327695 RPU327694:RPW327695 RZQ327694:RZS327695 SJM327694:SJO327695 STI327694:STK327695 TDE327694:TDG327695 TNA327694:TNC327695 TWW327694:TWY327695 UGS327694:UGU327695 UQO327694:UQQ327695 VAK327694:VAM327695 VKG327694:VKI327695 VUC327694:VUE327695 WDY327694:WEA327695 WNU327694:WNW327695 WXQ327694:WXS327695 BI393230:BK393231 LE393230:LG393231 VA393230:VC393231 AEW393230:AEY393231 AOS393230:AOU393231 AYO393230:AYQ393231 BIK393230:BIM393231 BSG393230:BSI393231 CCC393230:CCE393231 CLY393230:CMA393231 CVU393230:CVW393231 DFQ393230:DFS393231 DPM393230:DPO393231 DZI393230:DZK393231 EJE393230:EJG393231 ETA393230:ETC393231 FCW393230:FCY393231 FMS393230:FMU393231 FWO393230:FWQ393231 GGK393230:GGM393231 GQG393230:GQI393231 HAC393230:HAE393231 HJY393230:HKA393231 HTU393230:HTW393231 IDQ393230:IDS393231 INM393230:INO393231 IXI393230:IXK393231 JHE393230:JHG393231 JRA393230:JRC393231 KAW393230:KAY393231 KKS393230:KKU393231 KUO393230:KUQ393231 LEK393230:LEM393231 LOG393230:LOI393231 LYC393230:LYE393231 MHY393230:MIA393231 MRU393230:MRW393231 NBQ393230:NBS393231 NLM393230:NLO393231 NVI393230:NVK393231 OFE393230:OFG393231 OPA393230:OPC393231 OYW393230:OYY393231 PIS393230:PIU393231 PSO393230:PSQ393231 QCK393230:QCM393231 QMG393230:QMI393231 QWC393230:QWE393231 RFY393230:RGA393231 RPU393230:RPW393231 RZQ393230:RZS393231 SJM393230:SJO393231 STI393230:STK393231 TDE393230:TDG393231 TNA393230:TNC393231 TWW393230:TWY393231 UGS393230:UGU393231 UQO393230:UQQ393231 VAK393230:VAM393231 VKG393230:VKI393231 VUC393230:VUE393231 WDY393230:WEA393231 WNU393230:WNW393231 WXQ393230:WXS393231 BI458766:BK458767 LE458766:LG458767 VA458766:VC458767 AEW458766:AEY458767 AOS458766:AOU458767 AYO458766:AYQ458767 BIK458766:BIM458767 BSG458766:BSI458767 CCC458766:CCE458767 CLY458766:CMA458767 CVU458766:CVW458767 DFQ458766:DFS458767 DPM458766:DPO458767 DZI458766:DZK458767 EJE458766:EJG458767 ETA458766:ETC458767 FCW458766:FCY458767 FMS458766:FMU458767 FWO458766:FWQ458767 GGK458766:GGM458767 GQG458766:GQI458767 HAC458766:HAE458767 HJY458766:HKA458767 HTU458766:HTW458767 IDQ458766:IDS458767 INM458766:INO458767 IXI458766:IXK458767 JHE458766:JHG458767 JRA458766:JRC458767 KAW458766:KAY458767 KKS458766:KKU458767 KUO458766:KUQ458767 LEK458766:LEM458767 LOG458766:LOI458767 LYC458766:LYE458767 MHY458766:MIA458767 MRU458766:MRW458767 NBQ458766:NBS458767 NLM458766:NLO458767 NVI458766:NVK458767 OFE458766:OFG458767 OPA458766:OPC458767 OYW458766:OYY458767 PIS458766:PIU458767 PSO458766:PSQ458767 QCK458766:QCM458767 QMG458766:QMI458767 QWC458766:QWE458767 RFY458766:RGA458767 RPU458766:RPW458767 RZQ458766:RZS458767 SJM458766:SJO458767 STI458766:STK458767 TDE458766:TDG458767 TNA458766:TNC458767 TWW458766:TWY458767 UGS458766:UGU458767 UQO458766:UQQ458767 VAK458766:VAM458767 VKG458766:VKI458767 VUC458766:VUE458767 WDY458766:WEA458767 WNU458766:WNW458767 WXQ458766:WXS458767 BI524302:BK524303 LE524302:LG524303 VA524302:VC524303 AEW524302:AEY524303 AOS524302:AOU524303 AYO524302:AYQ524303 BIK524302:BIM524303 BSG524302:BSI524303 CCC524302:CCE524303 CLY524302:CMA524303 CVU524302:CVW524303 DFQ524302:DFS524303 DPM524302:DPO524303 DZI524302:DZK524303 EJE524302:EJG524303 ETA524302:ETC524303 FCW524302:FCY524303 FMS524302:FMU524303 FWO524302:FWQ524303 GGK524302:GGM524303 GQG524302:GQI524303 HAC524302:HAE524303 HJY524302:HKA524303 HTU524302:HTW524303 IDQ524302:IDS524303 INM524302:INO524303 IXI524302:IXK524303 JHE524302:JHG524303 JRA524302:JRC524303 KAW524302:KAY524303 KKS524302:KKU524303 KUO524302:KUQ524303 LEK524302:LEM524303 LOG524302:LOI524303 LYC524302:LYE524303 MHY524302:MIA524303 MRU524302:MRW524303 NBQ524302:NBS524303 NLM524302:NLO524303 NVI524302:NVK524303 OFE524302:OFG524303 OPA524302:OPC524303 OYW524302:OYY524303 PIS524302:PIU524303 PSO524302:PSQ524303 QCK524302:QCM524303 QMG524302:QMI524303 QWC524302:QWE524303 RFY524302:RGA524303 RPU524302:RPW524303 RZQ524302:RZS524303 SJM524302:SJO524303 STI524302:STK524303 TDE524302:TDG524303 TNA524302:TNC524303 TWW524302:TWY524303 UGS524302:UGU524303 UQO524302:UQQ524303 VAK524302:VAM524303 VKG524302:VKI524303 VUC524302:VUE524303 WDY524302:WEA524303 WNU524302:WNW524303 WXQ524302:WXS524303 BI589838:BK589839 LE589838:LG589839 VA589838:VC589839 AEW589838:AEY589839 AOS589838:AOU589839 AYO589838:AYQ589839 BIK589838:BIM589839 BSG589838:BSI589839 CCC589838:CCE589839 CLY589838:CMA589839 CVU589838:CVW589839 DFQ589838:DFS589839 DPM589838:DPO589839 DZI589838:DZK589839 EJE589838:EJG589839 ETA589838:ETC589839 FCW589838:FCY589839 FMS589838:FMU589839 FWO589838:FWQ589839 GGK589838:GGM589839 GQG589838:GQI589839 HAC589838:HAE589839 HJY589838:HKA589839 HTU589838:HTW589839 IDQ589838:IDS589839 INM589838:INO589839 IXI589838:IXK589839 JHE589838:JHG589839 JRA589838:JRC589839 KAW589838:KAY589839 KKS589838:KKU589839 KUO589838:KUQ589839 LEK589838:LEM589839 LOG589838:LOI589839 LYC589838:LYE589839 MHY589838:MIA589839 MRU589838:MRW589839 NBQ589838:NBS589839 NLM589838:NLO589839 NVI589838:NVK589839 OFE589838:OFG589839 OPA589838:OPC589839 OYW589838:OYY589839 PIS589838:PIU589839 PSO589838:PSQ589839 QCK589838:QCM589839 QMG589838:QMI589839 QWC589838:QWE589839 RFY589838:RGA589839 RPU589838:RPW589839 RZQ589838:RZS589839 SJM589838:SJO589839 STI589838:STK589839 TDE589838:TDG589839 TNA589838:TNC589839 TWW589838:TWY589839 UGS589838:UGU589839 UQO589838:UQQ589839 VAK589838:VAM589839 VKG589838:VKI589839 VUC589838:VUE589839 WDY589838:WEA589839 WNU589838:WNW589839 WXQ589838:WXS589839 BI655374:BK655375 LE655374:LG655375 VA655374:VC655375 AEW655374:AEY655375 AOS655374:AOU655375 AYO655374:AYQ655375 BIK655374:BIM655375 BSG655374:BSI655375 CCC655374:CCE655375 CLY655374:CMA655375 CVU655374:CVW655375 DFQ655374:DFS655375 DPM655374:DPO655375 DZI655374:DZK655375 EJE655374:EJG655375 ETA655374:ETC655375 FCW655374:FCY655375 FMS655374:FMU655375 FWO655374:FWQ655375 GGK655374:GGM655375 GQG655374:GQI655375 HAC655374:HAE655375 HJY655374:HKA655375 HTU655374:HTW655375 IDQ655374:IDS655375 INM655374:INO655375 IXI655374:IXK655375 JHE655374:JHG655375 JRA655374:JRC655375 KAW655374:KAY655375 KKS655374:KKU655375 KUO655374:KUQ655375 LEK655374:LEM655375 LOG655374:LOI655375 LYC655374:LYE655375 MHY655374:MIA655375 MRU655374:MRW655375 NBQ655374:NBS655375 NLM655374:NLO655375 NVI655374:NVK655375 OFE655374:OFG655375 OPA655374:OPC655375 OYW655374:OYY655375 PIS655374:PIU655375 PSO655374:PSQ655375 QCK655374:QCM655375 QMG655374:QMI655375 QWC655374:QWE655375 RFY655374:RGA655375 RPU655374:RPW655375 RZQ655374:RZS655375 SJM655374:SJO655375 STI655374:STK655375 TDE655374:TDG655375 TNA655374:TNC655375 TWW655374:TWY655375 UGS655374:UGU655375 UQO655374:UQQ655375 VAK655374:VAM655375 VKG655374:VKI655375 VUC655374:VUE655375 WDY655374:WEA655375 WNU655374:WNW655375 WXQ655374:WXS655375 BI720910:BK720911 LE720910:LG720911 VA720910:VC720911 AEW720910:AEY720911 AOS720910:AOU720911 AYO720910:AYQ720911 BIK720910:BIM720911 BSG720910:BSI720911 CCC720910:CCE720911 CLY720910:CMA720911 CVU720910:CVW720911 DFQ720910:DFS720911 DPM720910:DPO720911 DZI720910:DZK720911 EJE720910:EJG720911 ETA720910:ETC720911 FCW720910:FCY720911 FMS720910:FMU720911 FWO720910:FWQ720911 GGK720910:GGM720911 GQG720910:GQI720911 HAC720910:HAE720911 HJY720910:HKA720911 HTU720910:HTW720911 IDQ720910:IDS720911 INM720910:INO720911 IXI720910:IXK720911 JHE720910:JHG720911 JRA720910:JRC720911 KAW720910:KAY720911 KKS720910:KKU720911 KUO720910:KUQ720911 LEK720910:LEM720911 LOG720910:LOI720911 LYC720910:LYE720911 MHY720910:MIA720911 MRU720910:MRW720911 NBQ720910:NBS720911 NLM720910:NLO720911 NVI720910:NVK720911 OFE720910:OFG720911 OPA720910:OPC720911 OYW720910:OYY720911 PIS720910:PIU720911 PSO720910:PSQ720911 QCK720910:QCM720911 QMG720910:QMI720911 QWC720910:QWE720911 RFY720910:RGA720911 RPU720910:RPW720911 RZQ720910:RZS720911 SJM720910:SJO720911 STI720910:STK720911 TDE720910:TDG720911 TNA720910:TNC720911 TWW720910:TWY720911 UGS720910:UGU720911 UQO720910:UQQ720911 VAK720910:VAM720911 VKG720910:VKI720911 VUC720910:VUE720911 WDY720910:WEA720911 WNU720910:WNW720911 WXQ720910:WXS720911 BI786446:BK786447 LE786446:LG786447 VA786446:VC786447 AEW786446:AEY786447 AOS786446:AOU786447 AYO786446:AYQ786447 BIK786446:BIM786447 BSG786446:BSI786447 CCC786446:CCE786447 CLY786446:CMA786447 CVU786446:CVW786447 DFQ786446:DFS786447 DPM786446:DPO786447 DZI786446:DZK786447 EJE786446:EJG786447 ETA786446:ETC786447 FCW786446:FCY786447 FMS786446:FMU786447 FWO786446:FWQ786447 GGK786446:GGM786447 GQG786446:GQI786447 HAC786446:HAE786447 HJY786446:HKA786447 HTU786446:HTW786447 IDQ786446:IDS786447 INM786446:INO786447 IXI786446:IXK786447 JHE786446:JHG786447 JRA786446:JRC786447 KAW786446:KAY786447 KKS786446:KKU786447 KUO786446:KUQ786447 LEK786446:LEM786447 LOG786446:LOI786447 LYC786446:LYE786447 MHY786446:MIA786447 MRU786446:MRW786447 NBQ786446:NBS786447 NLM786446:NLO786447 NVI786446:NVK786447 OFE786446:OFG786447 OPA786446:OPC786447 OYW786446:OYY786447 PIS786446:PIU786447 PSO786446:PSQ786447 QCK786446:QCM786447 QMG786446:QMI786447 QWC786446:QWE786447 RFY786446:RGA786447 RPU786446:RPW786447 RZQ786446:RZS786447 SJM786446:SJO786447 STI786446:STK786447 TDE786446:TDG786447 TNA786446:TNC786447 TWW786446:TWY786447 UGS786446:UGU786447 UQO786446:UQQ786447 VAK786446:VAM786447 VKG786446:VKI786447 VUC786446:VUE786447 WDY786446:WEA786447 WNU786446:WNW786447 WXQ786446:WXS786447 BI851982:BK851983 LE851982:LG851983 VA851982:VC851983 AEW851982:AEY851983 AOS851982:AOU851983 AYO851982:AYQ851983 BIK851982:BIM851983 BSG851982:BSI851983 CCC851982:CCE851983 CLY851982:CMA851983 CVU851982:CVW851983 DFQ851982:DFS851983 DPM851982:DPO851983 DZI851982:DZK851983 EJE851982:EJG851983 ETA851982:ETC851983 FCW851982:FCY851983 FMS851982:FMU851983 FWO851982:FWQ851983 GGK851982:GGM851983 GQG851982:GQI851983 HAC851982:HAE851983 HJY851982:HKA851983 HTU851982:HTW851983 IDQ851982:IDS851983 INM851982:INO851983 IXI851982:IXK851983 JHE851982:JHG851983 JRA851982:JRC851983 KAW851982:KAY851983 KKS851982:KKU851983 KUO851982:KUQ851983 LEK851982:LEM851983 LOG851982:LOI851983 LYC851982:LYE851983 MHY851982:MIA851983 MRU851982:MRW851983 NBQ851982:NBS851983 NLM851982:NLO851983 NVI851982:NVK851983 OFE851982:OFG851983 OPA851982:OPC851983 OYW851982:OYY851983 PIS851982:PIU851983 PSO851982:PSQ851983 QCK851982:QCM851983 QMG851982:QMI851983 QWC851982:QWE851983 RFY851982:RGA851983 RPU851982:RPW851983 RZQ851982:RZS851983 SJM851982:SJO851983 STI851982:STK851983 TDE851982:TDG851983 TNA851982:TNC851983 TWW851982:TWY851983 UGS851982:UGU851983 UQO851982:UQQ851983 VAK851982:VAM851983 VKG851982:VKI851983 VUC851982:VUE851983 WDY851982:WEA851983 WNU851982:WNW851983 WXQ851982:WXS851983 BI917518:BK917519 LE917518:LG917519 VA917518:VC917519 AEW917518:AEY917519 AOS917518:AOU917519 AYO917518:AYQ917519 BIK917518:BIM917519 BSG917518:BSI917519 CCC917518:CCE917519 CLY917518:CMA917519 CVU917518:CVW917519 DFQ917518:DFS917519 DPM917518:DPO917519 DZI917518:DZK917519 EJE917518:EJG917519 ETA917518:ETC917519 FCW917518:FCY917519 FMS917518:FMU917519 FWO917518:FWQ917519 GGK917518:GGM917519 GQG917518:GQI917519 HAC917518:HAE917519 HJY917518:HKA917519 HTU917518:HTW917519 IDQ917518:IDS917519 INM917518:INO917519 IXI917518:IXK917519 JHE917518:JHG917519 JRA917518:JRC917519 KAW917518:KAY917519 KKS917518:KKU917519 KUO917518:KUQ917519 LEK917518:LEM917519 LOG917518:LOI917519 LYC917518:LYE917519 MHY917518:MIA917519 MRU917518:MRW917519 NBQ917518:NBS917519 NLM917518:NLO917519 NVI917518:NVK917519 OFE917518:OFG917519 OPA917518:OPC917519 OYW917518:OYY917519 PIS917518:PIU917519 PSO917518:PSQ917519 QCK917518:QCM917519 QMG917518:QMI917519 QWC917518:QWE917519 RFY917518:RGA917519 RPU917518:RPW917519 RZQ917518:RZS917519 SJM917518:SJO917519 STI917518:STK917519 TDE917518:TDG917519 TNA917518:TNC917519 TWW917518:TWY917519 UGS917518:UGU917519 UQO917518:UQQ917519 VAK917518:VAM917519 VKG917518:VKI917519 VUC917518:VUE917519 WDY917518:WEA917519 WNU917518:WNW917519 WXQ917518:WXS917519 BI983054:BK983055 LE983054:LG983055 VA983054:VC983055 AEW983054:AEY983055 AOS983054:AOU983055 AYO983054:AYQ983055 BIK983054:BIM983055 BSG983054:BSI983055 CCC983054:CCE983055 CLY983054:CMA983055 CVU983054:CVW983055 DFQ983054:DFS983055 DPM983054:DPO983055 DZI983054:DZK983055 EJE983054:EJG983055 ETA983054:ETC983055 FCW983054:FCY983055 FMS983054:FMU983055 FWO983054:FWQ983055 GGK983054:GGM983055 GQG983054:GQI983055 HAC983054:HAE983055 HJY983054:HKA983055 HTU983054:HTW983055 IDQ983054:IDS983055 INM983054:INO983055 IXI983054:IXK983055 JHE983054:JHG983055 JRA983054:JRC983055 KAW983054:KAY983055 KKS983054:KKU983055 KUO983054:KUQ983055 LEK983054:LEM983055 LOG983054:LOI983055 LYC983054:LYE983055 MHY983054:MIA983055 MRU983054:MRW983055 NBQ983054:NBS983055 NLM983054:NLO983055 NVI983054:NVK983055 OFE983054:OFG983055 OPA983054:OPC983055 OYW983054:OYY983055 PIS983054:PIU983055 PSO983054:PSQ983055 QCK983054:QCM983055 QMG983054:QMI983055 QWC983054:QWE983055 RFY983054:RGA983055 RPU983054:RPW983055 RZQ983054:RZS983055 SJM983054:SJO983055 STI983054:STK983055 TDE983054:TDG983055 TNA983054:TNC983055 TWW983054:TWY983055 UGS983054:UGU983055 UQO983054:UQQ983055 VAK983054:VAM983055 VKG983054:VKI983055 VUC983054:VUE983055 WDY983054:WEA983055 WNU983054:WNW983055 WXQ983054:WXS983055" xr:uid="{CD4DA2E8-AAEF-444A-88CE-CE6A74721AA3}">
      <formula1>$DK$18:$DK$49</formula1>
    </dataValidation>
    <dataValidation type="list" allowBlank="1" showInputMessage="1" showErrorMessage="1" sqref="BE14:BF15 LA14:LB15 UW14:UX15 AES14:AET15 AOO14:AOP15 AYK14:AYL15 BIG14:BIH15 BSC14:BSD15 CBY14:CBZ15 CLU14:CLV15 CVQ14:CVR15 DFM14:DFN15 DPI14:DPJ15 DZE14:DZF15 EJA14:EJB15 ESW14:ESX15 FCS14:FCT15 FMO14:FMP15 FWK14:FWL15 GGG14:GGH15 GQC14:GQD15 GZY14:GZZ15 HJU14:HJV15 HTQ14:HTR15 IDM14:IDN15 INI14:INJ15 IXE14:IXF15 JHA14:JHB15 JQW14:JQX15 KAS14:KAT15 KKO14:KKP15 KUK14:KUL15 LEG14:LEH15 LOC14:LOD15 LXY14:LXZ15 MHU14:MHV15 MRQ14:MRR15 NBM14:NBN15 NLI14:NLJ15 NVE14:NVF15 OFA14:OFB15 OOW14:OOX15 OYS14:OYT15 PIO14:PIP15 PSK14:PSL15 QCG14:QCH15 QMC14:QMD15 QVY14:QVZ15 RFU14:RFV15 RPQ14:RPR15 RZM14:RZN15 SJI14:SJJ15 STE14:STF15 TDA14:TDB15 TMW14:TMX15 TWS14:TWT15 UGO14:UGP15 UQK14:UQL15 VAG14:VAH15 VKC14:VKD15 VTY14:VTZ15 WDU14:WDV15 WNQ14:WNR15 WXM14:WXN15 BE65550:BF65551 LA65550:LB65551 UW65550:UX65551 AES65550:AET65551 AOO65550:AOP65551 AYK65550:AYL65551 BIG65550:BIH65551 BSC65550:BSD65551 CBY65550:CBZ65551 CLU65550:CLV65551 CVQ65550:CVR65551 DFM65550:DFN65551 DPI65550:DPJ65551 DZE65550:DZF65551 EJA65550:EJB65551 ESW65550:ESX65551 FCS65550:FCT65551 FMO65550:FMP65551 FWK65550:FWL65551 GGG65550:GGH65551 GQC65550:GQD65551 GZY65550:GZZ65551 HJU65550:HJV65551 HTQ65550:HTR65551 IDM65550:IDN65551 INI65550:INJ65551 IXE65550:IXF65551 JHA65550:JHB65551 JQW65550:JQX65551 KAS65550:KAT65551 KKO65550:KKP65551 KUK65550:KUL65551 LEG65550:LEH65551 LOC65550:LOD65551 LXY65550:LXZ65551 MHU65550:MHV65551 MRQ65550:MRR65551 NBM65550:NBN65551 NLI65550:NLJ65551 NVE65550:NVF65551 OFA65550:OFB65551 OOW65550:OOX65551 OYS65550:OYT65551 PIO65550:PIP65551 PSK65550:PSL65551 QCG65550:QCH65551 QMC65550:QMD65551 QVY65550:QVZ65551 RFU65550:RFV65551 RPQ65550:RPR65551 RZM65550:RZN65551 SJI65550:SJJ65551 STE65550:STF65551 TDA65550:TDB65551 TMW65550:TMX65551 TWS65550:TWT65551 UGO65550:UGP65551 UQK65550:UQL65551 VAG65550:VAH65551 VKC65550:VKD65551 VTY65550:VTZ65551 WDU65550:WDV65551 WNQ65550:WNR65551 WXM65550:WXN65551 BE131086:BF131087 LA131086:LB131087 UW131086:UX131087 AES131086:AET131087 AOO131086:AOP131087 AYK131086:AYL131087 BIG131086:BIH131087 BSC131086:BSD131087 CBY131086:CBZ131087 CLU131086:CLV131087 CVQ131086:CVR131087 DFM131086:DFN131087 DPI131086:DPJ131087 DZE131086:DZF131087 EJA131086:EJB131087 ESW131086:ESX131087 FCS131086:FCT131087 FMO131086:FMP131087 FWK131086:FWL131087 GGG131086:GGH131087 GQC131086:GQD131087 GZY131086:GZZ131087 HJU131086:HJV131087 HTQ131086:HTR131087 IDM131086:IDN131087 INI131086:INJ131087 IXE131086:IXF131087 JHA131086:JHB131087 JQW131086:JQX131087 KAS131086:KAT131087 KKO131086:KKP131087 KUK131086:KUL131087 LEG131086:LEH131087 LOC131086:LOD131087 LXY131086:LXZ131087 MHU131086:MHV131087 MRQ131086:MRR131087 NBM131086:NBN131087 NLI131086:NLJ131087 NVE131086:NVF131087 OFA131086:OFB131087 OOW131086:OOX131087 OYS131086:OYT131087 PIO131086:PIP131087 PSK131086:PSL131087 QCG131086:QCH131087 QMC131086:QMD131087 QVY131086:QVZ131087 RFU131086:RFV131087 RPQ131086:RPR131087 RZM131086:RZN131087 SJI131086:SJJ131087 STE131086:STF131087 TDA131086:TDB131087 TMW131086:TMX131087 TWS131086:TWT131087 UGO131086:UGP131087 UQK131086:UQL131087 VAG131086:VAH131087 VKC131086:VKD131087 VTY131086:VTZ131087 WDU131086:WDV131087 WNQ131086:WNR131087 WXM131086:WXN131087 BE196622:BF196623 LA196622:LB196623 UW196622:UX196623 AES196622:AET196623 AOO196622:AOP196623 AYK196622:AYL196623 BIG196622:BIH196623 BSC196622:BSD196623 CBY196622:CBZ196623 CLU196622:CLV196623 CVQ196622:CVR196623 DFM196622:DFN196623 DPI196622:DPJ196623 DZE196622:DZF196623 EJA196622:EJB196623 ESW196622:ESX196623 FCS196622:FCT196623 FMO196622:FMP196623 FWK196622:FWL196623 GGG196622:GGH196623 GQC196622:GQD196623 GZY196622:GZZ196623 HJU196622:HJV196623 HTQ196622:HTR196623 IDM196622:IDN196623 INI196622:INJ196623 IXE196622:IXF196623 JHA196622:JHB196623 JQW196622:JQX196623 KAS196622:KAT196623 KKO196622:KKP196623 KUK196622:KUL196623 LEG196622:LEH196623 LOC196622:LOD196623 LXY196622:LXZ196623 MHU196622:MHV196623 MRQ196622:MRR196623 NBM196622:NBN196623 NLI196622:NLJ196623 NVE196622:NVF196623 OFA196622:OFB196623 OOW196622:OOX196623 OYS196622:OYT196623 PIO196622:PIP196623 PSK196622:PSL196623 QCG196622:QCH196623 QMC196622:QMD196623 QVY196622:QVZ196623 RFU196622:RFV196623 RPQ196622:RPR196623 RZM196622:RZN196623 SJI196622:SJJ196623 STE196622:STF196623 TDA196622:TDB196623 TMW196622:TMX196623 TWS196622:TWT196623 UGO196622:UGP196623 UQK196622:UQL196623 VAG196622:VAH196623 VKC196622:VKD196623 VTY196622:VTZ196623 WDU196622:WDV196623 WNQ196622:WNR196623 WXM196622:WXN196623 BE262158:BF262159 LA262158:LB262159 UW262158:UX262159 AES262158:AET262159 AOO262158:AOP262159 AYK262158:AYL262159 BIG262158:BIH262159 BSC262158:BSD262159 CBY262158:CBZ262159 CLU262158:CLV262159 CVQ262158:CVR262159 DFM262158:DFN262159 DPI262158:DPJ262159 DZE262158:DZF262159 EJA262158:EJB262159 ESW262158:ESX262159 FCS262158:FCT262159 FMO262158:FMP262159 FWK262158:FWL262159 GGG262158:GGH262159 GQC262158:GQD262159 GZY262158:GZZ262159 HJU262158:HJV262159 HTQ262158:HTR262159 IDM262158:IDN262159 INI262158:INJ262159 IXE262158:IXF262159 JHA262158:JHB262159 JQW262158:JQX262159 KAS262158:KAT262159 KKO262158:KKP262159 KUK262158:KUL262159 LEG262158:LEH262159 LOC262158:LOD262159 LXY262158:LXZ262159 MHU262158:MHV262159 MRQ262158:MRR262159 NBM262158:NBN262159 NLI262158:NLJ262159 NVE262158:NVF262159 OFA262158:OFB262159 OOW262158:OOX262159 OYS262158:OYT262159 PIO262158:PIP262159 PSK262158:PSL262159 QCG262158:QCH262159 QMC262158:QMD262159 QVY262158:QVZ262159 RFU262158:RFV262159 RPQ262158:RPR262159 RZM262158:RZN262159 SJI262158:SJJ262159 STE262158:STF262159 TDA262158:TDB262159 TMW262158:TMX262159 TWS262158:TWT262159 UGO262158:UGP262159 UQK262158:UQL262159 VAG262158:VAH262159 VKC262158:VKD262159 VTY262158:VTZ262159 WDU262158:WDV262159 WNQ262158:WNR262159 WXM262158:WXN262159 BE327694:BF327695 LA327694:LB327695 UW327694:UX327695 AES327694:AET327695 AOO327694:AOP327695 AYK327694:AYL327695 BIG327694:BIH327695 BSC327694:BSD327695 CBY327694:CBZ327695 CLU327694:CLV327695 CVQ327694:CVR327695 DFM327694:DFN327695 DPI327694:DPJ327695 DZE327694:DZF327695 EJA327694:EJB327695 ESW327694:ESX327695 FCS327694:FCT327695 FMO327694:FMP327695 FWK327694:FWL327695 GGG327694:GGH327695 GQC327694:GQD327695 GZY327694:GZZ327695 HJU327694:HJV327695 HTQ327694:HTR327695 IDM327694:IDN327695 INI327694:INJ327695 IXE327694:IXF327695 JHA327694:JHB327695 JQW327694:JQX327695 KAS327694:KAT327695 KKO327694:KKP327695 KUK327694:KUL327695 LEG327694:LEH327695 LOC327694:LOD327695 LXY327694:LXZ327695 MHU327694:MHV327695 MRQ327694:MRR327695 NBM327694:NBN327695 NLI327694:NLJ327695 NVE327694:NVF327695 OFA327694:OFB327695 OOW327694:OOX327695 OYS327694:OYT327695 PIO327694:PIP327695 PSK327694:PSL327695 QCG327694:QCH327695 QMC327694:QMD327695 QVY327694:QVZ327695 RFU327694:RFV327695 RPQ327694:RPR327695 RZM327694:RZN327695 SJI327694:SJJ327695 STE327694:STF327695 TDA327694:TDB327695 TMW327694:TMX327695 TWS327694:TWT327695 UGO327694:UGP327695 UQK327694:UQL327695 VAG327694:VAH327695 VKC327694:VKD327695 VTY327694:VTZ327695 WDU327694:WDV327695 WNQ327694:WNR327695 WXM327694:WXN327695 BE393230:BF393231 LA393230:LB393231 UW393230:UX393231 AES393230:AET393231 AOO393230:AOP393231 AYK393230:AYL393231 BIG393230:BIH393231 BSC393230:BSD393231 CBY393230:CBZ393231 CLU393230:CLV393231 CVQ393230:CVR393231 DFM393230:DFN393231 DPI393230:DPJ393231 DZE393230:DZF393231 EJA393230:EJB393231 ESW393230:ESX393231 FCS393230:FCT393231 FMO393230:FMP393231 FWK393230:FWL393231 GGG393230:GGH393231 GQC393230:GQD393231 GZY393230:GZZ393231 HJU393230:HJV393231 HTQ393230:HTR393231 IDM393230:IDN393231 INI393230:INJ393231 IXE393230:IXF393231 JHA393230:JHB393231 JQW393230:JQX393231 KAS393230:KAT393231 KKO393230:KKP393231 KUK393230:KUL393231 LEG393230:LEH393231 LOC393230:LOD393231 LXY393230:LXZ393231 MHU393230:MHV393231 MRQ393230:MRR393231 NBM393230:NBN393231 NLI393230:NLJ393231 NVE393230:NVF393231 OFA393230:OFB393231 OOW393230:OOX393231 OYS393230:OYT393231 PIO393230:PIP393231 PSK393230:PSL393231 QCG393230:QCH393231 QMC393230:QMD393231 QVY393230:QVZ393231 RFU393230:RFV393231 RPQ393230:RPR393231 RZM393230:RZN393231 SJI393230:SJJ393231 STE393230:STF393231 TDA393230:TDB393231 TMW393230:TMX393231 TWS393230:TWT393231 UGO393230:UGP393231 UQK393230:UQL393231 VAG393230:VAH393231 VKC393230:VKD393231 VTY393230:VTZ393231 WDU393230:WDV393231 WNQ393230:WNR393231 WXM393230:WXN393231 BE458766:BF458767 LA458766:LB458767 UW458766:UX458767 AES458766:AET458767 AOO458766:AOP458767 AYK458766:AYL458767 BIG458766:BIH458767 BSC458766:BSD458767 CBY458766:CBZ458767 CLU458766:CLV458767 CVQ458766:CVR458767 DFM458766:DFN458767 DPI458766:DPJ458767 DZE458766:DZF458767 EJA458766:EJB458767 ESW458766:ESX458767 FCS458766:FCT458767 FMO458766:FMP458767 FWK458766:FWL458767 GGG458766:GGH458767 GQC458766:GQD458767 GZY458766:GZZ458767 HJU458766:HJV458767 HTQ458766:HTR458767 IDM458766:IDN458767 INI458766:INJ458767 IXE458766:IXF458767 JHA458766:JHB458767 JQW458766:JQX458767 KAS458766:KAT458767 KKO458766:KKP458767 KUK458766:KUL458767 LEG458766:LEH458767 LOC458766:LOD458767 LXY458766:LXZ458767 MHU458766:MHV458767 MRQ458766:MRR458767 NBM458766:NBN458767 NLI458766:NLJ458767 NVE458766:NVF458767 OFA458766:OFB458767 OOW458766:OOX458767 OYS458766:OYT458767 PIO458766:PIP458767 PSK458766:PSL458767 QCG458766:QCH458767 QMC458766:QMD458767 QVY458766:QVZ458767 RFU458766:RFV458767 RPQ458766:RPR458767 RZM458766:RZN458767 SJI458766:SJJ458767 STE458766:STF458767 TDA458766:TDB458767 TMW458766:TMX458767 TWS458766:TWT458767 UGO458766:UGP458767 UQK458766:UQL458767 VAG458766:VAH458767 VKC458766:VKD458767 VTY458766:VTZ458767 WDU458766:WDV458767 WNQ458766:WNR458767 WXM458766:WXN458767 BE524302:BF524303 LA524302:LB524303 UW524302:UX524303 AES524302:AET524303 AOO524302:AOP524303 AYK524302:AYL524303 BIG524302:BIH524303 BSC524302:BSD524303 CBY524302:CBZ524303 CLU524302:CLV524303 CVQ524302:CVR524303 DFM524302:DFN524303 DPI524302:DPJ524303 DZE524302:DZF524303 EJA524302:EJB524303 ESW524302:ESX524303 FCS524302:FCT524303 FMO524302:FMP524303 FWK524302:FWL524303 GGG524302:GGH524303 GQC524302:GQD524303 GZY524302:GZZ524303 HJU524302:HJV524303 HTQ524302:HTR524303 IDM524302:IDN524303 INI524302:INJ524303 IXE524302:IXF524303 JHA524302:JHB524303 JQW524302:JQX524303 KAS524302:KAT524303 KKO524302:KKP524303 KUK524302:KUL524303 LEG524302:LEH524303 LOC524302:LOD524303 LXY524302:LXZ524303 MHU524302:MHV524303 MRQ524302:MRR524303 NBM524302:NBN524303 NLI524302:NLJ524303 NVE524302:NVF524303 OFA524302:OFB524303 OOW524302:OOX524303 OYS524302:OYT524303 PIO524302:PIP524303 PSK524302:PSL524303 QCG524302:QCH524303 QMC524302:QMD524303 QVY524302:QVZ524303 RFU524302:RFV524303 RPQ524302:RPR524303 RZM524302:RZN524303 SJI524302:SJJ524303 STE524302:STF524303 TDA524302:TDB524303 TMW524302:TMX524303 TWS524302:TWT524303 UGO524302:UGP524303 UQK524302:UQL524303 VAG524302:VAH524303 VKC524302:VKD524303 VTY524302:VTZ524303 WDU524302:WDV524303 WNQ524302:WNR524303 WXM524302:WXN524303 BE589838:BF589839 LA589838:LB589839 UW589838:UX589839 AES589838:AET589839 AOO589838:AOP589839 AYK589838:AYL589839 BIG589838:BIH589839 BSC589838:BSD589839 CBY589838:CBZ589839 CLU589838:CLV589839 CVQ589838:CVR589839 DFM589838:DFN589839 DPI589838:DPJ589839 DZE589838:DZF589839 EJA589838:EJB589839 ESW589838:ESX589839 FCS589838:FCT589839 FMO589838:FMP589839 FWK589838:FWL589839 GGG589838:GGH589839 GQC589838:GQD589839 GZY589838:GZZ589839 HJU589838:HJV589839 HTQ589838:HTR589839 IDM589838:IDN589839 INI589838:INJ589839 IXE589838:IXF589839 JHA589838:JHB589839 JQW589838:JQX589839 KAS589838:KAT589839 KKO589838:KKP589839 KUK589838:KUL589839 LEG589838:LEH589839 LOC589838:LOD589839 LXY589838:LXZ589839 MHU589838:MHV589839 MRQ589838:MRR589839 NBM589838:NBN589839 NLI589838:NLJ589839 NVE589838:NVF589839 OFA589838:OFB589839 OOW589838:OOX589839 OYS589838:OYT589839 PIO589838:PIP589839 PSK589838:PSL589839 QCG589838:QCH589839 QMC589838:QMD589839 QVY589838:QVZ589839 RFU589838:RFV589839 RPQ589838:RPR589839 RZM589838:RZN589839 SJI589838:SJJ589839 STE589838:STF589839 TDA589838:TDB589839 TMW589838:TMX589839 TWS589838:TWT589839 UGO589838:UGP589839 UQK589838:UQL589839 VAG589838:VAH589839 VKC589838:VKD589839 VTY589838:VTZ589839 WDU589838:WDV589839 WNQ589838:WNR589839 WXM589838:WXN589839 BE655374:BF655375 LA655374:LB655375 UW655374:UX655375 AES655374:AET655375 AOO655374:AOP655375 AYK655374:AYL655375 BIG655374:BIH655375 BSC655374:BSD655375 CBY655374:CBZ655375 CLU655374:CLV655375 CVQ655374:CVR655375 DFM655374:DFN655375 DPI655374:DPJ655375 DZE655374:DZF655375 EJA655374:EJB655375 ESW655374:ESX655375 FCS655374:FCT655375 FMO655374:FMP655375 FWK655374:FWL655375 GGG655374:GGH655375 GQC655374:GQD655375 GZY655374:GZZ655375 HJU655374:HJV655375 HTQ655374:HTR655375 IDM655374:IDN655375 INI655374:INJ655375 IXE655374:IXF655375 JHA655374:JHB655375 JQW655374:JQX655375 KAS655374:KAT655375 KKO655374:KKP655375 KUK655374:KUL655375 LEG655374:LEH655375 LOC655374:LOD655375 LXY655374:LXZ655375 MHU655374:MHV655375 MRQ655374:MRR655375 NBM655374:NBN655375 NLI655374:NLJ655375 NVE655374:NVF655375 OFA655374:OFB655375 OOW655374:OOX655375 OYS655374:OYT655375 PIO655374:PIP655375 PSK655374:PSL655375 QCG655374:QCH655375 QMC655374:QMD655375 QVY655374:QVZ655375 RFU655374:RFV655375 RPQ655374:RPR655375 RZM655374:RZN655375 SJI655374:SJJ655375 STE655374:STF655375 TDA655374:TDB655375 TMW655374:TMX655375 TWS655374:TWT655375 UGO655374:UGP655375 UQK655374:UQL655375 VAG655374:VAH655375 VKC655374:VKD655375 VTY655374:VTZ655375 WDU655374:WDV655375 WNQ655374:WNR655375 WXM655374:WXN655375 BE720910:BF720911 LA720910:LB720911 UW720910:UX720911 AES720910:AET720911 AOO720910:AOP720911 AYK720910:AYL720911 BIG720910:BIH720911 BSC720910:BSD720911 CBY720910:CBZ720911 CLU720910:CLV720911 CVQ720910:CVR720911 DFM720910:DFN720911 DPI720910:DPJ720911 DZE720910:DZF720911 EJA720910:EJB720911 ESW720910:ESX720911 FCS720910:FCT720911 FMO720910:FMP720911 FWK720910:FWL720911 GGG720910:GGH720911 GQC720910:GQD720911 GZY720910:GZZ720911 HJU720910:HJV720911 HTQ720910:HTR720911 IDM720910:IDN720911 INI720910:INJ720911 IXE720910:IXF720911 JHA720910:JHB720911 JQW720910:JQX720911 KAS720910:KAT720911 KKO720910:KKP720911 KUK720910:KUL720911 LEG720910:LEH720911 LOC720910:LOD720911 LXY720910:LXZ720911 MHU720910:MHV720911 MRQ720910:MRR720911 NBM720910:NBN720911 NLI720910:NLJ720911 NVE720910:NVF720911 OFA720910:OFB720911 OOW720910:OOX720911 OYS720910:OYT720911 PIO720910:PIP720911 PSK720910:PSL720911 QCG720910:QCH720911 QMC720910:QMD720911 QVY720910:QVZ720911 RFU720910:RFV720911 RPQ720910:RPR720911 RZM720910:RZN720911 SJI720910:SJJ720911 STE720910:STF720911 TDA720910:TDB720911 TMW720910:TMX720911 TWS720910:TWT720911 UGO720910:UGP720911 UQK720910:UQL720911 VAG720910:VAH720911 VKC720910:VKD720911 VTY720910:VTZ720911 WDU720910:WDV720911 WNQ720910:WNR720911 WXM720910:WXN720911 BE786446:BF786447 LA786446:LB786447 UW786446:UX786447 AES786446:AET786447 AOO786446:AOP786447 AYK786446:AYL786447 BIG786446:BIH786447 BSC786446:BSD786447 CBY786446:CBZ786447 CLU786446:CLV786447 CVQ786446:CVR786447 DFM786446:DFN786447 DPI786446:DPJ786447 DZE786446:DZF786447 EJA786446:EJB786447 ESW786446:ESX786447 FCS786446:FCT786447 FMO786446:FMP786447 FWK786446:FWL786447 GGG786446:GGH786447 GQC786446:GQD786447 GZY786446:GZZ786447 HJU786446:HJV786447 HTQ786446:HTR786447 IDM786446:IDN786447 INI786446:INJ786447 IXE786446:IXF786447 JHA786446:JHB786447 JQW786446:JQX786447 KAS786446:KAT786447 KKO786446:KKP786447 KUK786446:KUL786447 LEG786446:LEH786447 LOC786446:LOD786447 LXY786446:LXZ786447 MHU786446:MHV786447 MRQ786446:MRR786447 NBM786446:NBN786447 NLI786446:NLJ786447 NVE786446:NVF786447 OFA786446:OFB786447 OOW786446:OOX786447 OYS786446:OYT786447 PIO786446:PIP786447 PSK786446:PSL786447 QCG786446:QCH786447 QMC786446:QMD786447 QVY786446:QVZ786447 RFU786446:RFV786447 RPQ786446:RPR786447 RZM786446:RZN786447 SJI786446:SJJ786447 STE786446:STF786447 TDA786446:TDB786447 TMW786446:TMX786447 TWS786446:TWT786447 UGO786446:UGP786447 UQK786446:UQL786447 VAG786446:VAH786447 VKC786446:VKD786447 VTY786446:VTZ786447 WDU786446:WDV786447 WNQ786446:WNR786447 WXM786446:WXN786447 BE851982:BF851983 LA851982:LB851983 UW851982:UX851983 AES851982:AET851983 AOO851982:AOP851983 AYK851982:AYL851983 BIG851982:BIH851983 BSC851982:BSD851983 CBY851982:CBZ851983 CLU851982:CLV851983 CVQ851982:CVR851983 DFM851982:DFN851983 DPI851982:DPJ851983 DZE851982:DZF851983 EJA851982:EJB851983 ESW851982:ESX851983 FCS851982:FCT851983 FMO851982:FMP851983 FWK851982:FWL851983 GGG851982:GGH851983 GQC851982:GQD851983 GZY851982:GZZ851983 HJU851982:HJV851983 HTQ851982:HTR851983 IDM851982:IDN851983 INI851982:INJ851983 IXE851982:IXF851983 JHA851982:JHB851983 JQW851982:JQX851983 KAS851982:KAT851983 KKO851982:KKP851983 KUK851982:KUL851983 LEG851982:LEH851983 LOC851982:LOD851983 LXY851982:LXZ851983 MHU851982:MHV851983 MRQ851982:MRR851983 NBM851982:NBN851983 NLI851982:NLJ851983 NVE851982:NVF851983 OFA851982:OFB851983 OOW851982:OOX851983 OYS851982:OYT851983 PIO851982:PIP851983 PSK851982:PSL851983 QCG851982:QCH851983 QMC851982:QMD851983 QVY851982:QVZ851983 RFU851982:RFV851983 RPQ851982:RPR851983 RZM851982:RZN851983 SJI851982:SJJ851983 STE851982:STF851983 TDA851982:TDB851983 TMW851982:TMX851983 TWS851982:TWT851983 UGO851982:UGP851983 UQK851982:UQL851983 VAG851982:VAH851983 VKC851982:VKD851983 VTY851982:VTZ851983 WDU851982:WDV851983 WNQ851982:WNR851983 WXM851982:WXN851983 BE917518:BF917519 LA917518:LB917519 UW917518:UX917519 AES917518:AET917519 AOO917518:AOP917519 AYK917518:AYL917519 BIG917518:BIH917519 BSC917518:BSD917519 CBY917518:CBZ917519 CLU917518:CLV917519 CVQ917518:CVR917519 DFM917518:DFN917519 DPI917518:DPJ917519 DZE917518:DZF917519 EJA917518:EJB917519 ESW917518:ESX917519 FCS917518:FCT917519 FMO917518:FMP917519 FWK917518:FWL917519 GGG917518:GGH917519 GQC917518:GQD917519 GZY917518:GZZ917519 HJU917518:HJV917519 HTQ917518:HTR917519 IDM917518:IDN917519 INI917518:INJ917519 IXE917518:IXF917519 JHA917518:JHB917519 JQW917518:JQX917519 KAS917518:KAT917519 KKO917518:KKP917519 KUK917518:KUL917519 LEG917518:LEH917519 LOC917518:LOD917519 LXY917518:LXZ917519 MHU917518:MHV917519 MRQ917518:MRR917519 NBM917518:NBN917519 NLI917518:NLJ917519 NVE917518:NVF917519 OFA917518:OFB917519 OOW917518:OOX917519 OYS917518:OYT917519 PIO917518:PIP917519 PSK917518:PSL917519 QCG917518:QCH917519 QMC917518:QMD917519 QVY917518:QVZ917519 RFU917518:RFV917519 RPQ917518:RPR917519 RZM917518:RZN917519 SJI917518:SJJ917519 STE917518:STF917519 TDA917518:TDB917519 TMW917518:TMX917519 TWS917518:TWT917519 UGO917518:UGP917519 UQK917518:UQL917519 VAG917518:VAH917519 VKC917518:VKD917519 VTY917518:VTZ917519 WDU917518:WDV917519 WNQ917518:WNR917519 WXM917518:WXN917519 BE983054:BF983055 LA983054:LB983055 UW983054:UX983055 AES983054:AET983055 AOO983054:AOP983055 AYK983054:AYL983055 BIG983054:BIH983055 BSC983054:BSD983055 CBY983054:CBZ983055 CLU983054:CLV983055 CVQ983054:CVR983055 DFM983054:DFN983055 DPI983054:DPJ983055 DZE983054:DZF983055 EJA983054:EJB983055 ESW983054:ESX983055 FCS983054:FCT983055 FMO983054:FMP983055 FWK983054:FWL983055 GGG983054:GGH983055 GQC983054:GQD983055 GZY983054:GZZ983055 HJU983054:HJV983055 HTQ983054:HTR983055 IDM983054:IDN983055 INI983054:INJ983055 IXE983054:IXF983055 JHA983054:JHB983055 JQW983054:JQX983055 KAS983054:KAT983055 KKO983054:KKP983055 KUK983054:KUL983055 LEG983054:LEH983055 LOC983054:LOD983055 LXY983054:LXZ983055 MHU983054:MHV983055 MRQ983054:MRR983055 NBM983054:NBN983055 NLI983054:NLJ983055 NVE983054:NVF983055 OFA983054:OFB983055 OOW983054:OOX983055 OYS983054:OYT983055 PIO983054:PIP983055 PSK983054:PSL983055 QCG983054:QCH983055 QMC983054:QMD983055 QVY983054:QVZ983055 RFU983054:RFV983055 RPQ983054:RPR983055 RZM983054:RZN983055 SJI983054:SJJ983055 STE983054:STF983055 TDA983054:TDB983055 TMW983054:TMX983055 TWS983054:TWT983055 UGO983054:UGP983055 UQK983054:UQL983055 VAG983054:VAH983055 VKC983054:VKD983055 VTY983054:VTZ983055 WDU983054:WDV983055 WNQ983054:WNR983055 WXM983054:WXN983055" xr:uid="{72B42534-1757-4E10-BBAA-F5A7AE1B202D}">
      <formula1>$DJ$18:$DJ$30</formula1>
    </dataValidation>
    <dataValidation type="list" allowBlank="1" showInputMessage="1" showErrorMessage="1" sqref="BA14:BB15 KW14:KX15 US14:UT15 AEO14:AEP15 AOK14:AOL15 AYG14:AYH15 BIC14:BID15 BRY14:BRZ15 CBU14:CBV15 CLQ14:CLR15 CVM14:CVN15 DFI14:DFJ15 DPE14:DPF15 DZA14:DZB15 EIW14:EIX15 ESS14:EST15 FCO14:FCP15 FMK14:FML15 FWG14:FWH15 GGC14:GGD15 GPY14:GPZ15 GZU14:GZV15 HJQ14:HJR15 HTM14:HTN15 IDI14:IDJ15 INE14:INF15 IXA14:IXB15 JGW14:JGX15 JQS14:JQT15 KAO14:KAP15 KKK14:KKL15 KUG14:KUH15 LEC14:LED15 LNY14:LNZ15 LXU14:LXV15 MHQ14:MHR15 MRM14:MRN15 NBI14:NBJ15 NLE14:NLF15 NVA14:NVB15 OEW14:OEX15 OOS14:OOT15 OYO14:OYP15 PIK14:PIL15 PSG14:PSH15 QCC14:QCD15 QLY14:QLZ15 QVU14:QVV15 RFQ14:RFR15 RPM14:RPN15 RZI14:RZJ15 SJE14:SJF15 STA14:STB15 TCW14:TCX15 TMS14:TMT15 TWO14:TWP15 UGK14:UGL15 UQG14:UQH15 VAC14:VAD15 VJY14:VJZ15 VTU14:VTV15 WDQ14:WDR15 WNM14:WNN15 WXI14:WXJ15 BA65550:BB65551 KW65550:KX65551 US65550:UT65551 AEO65550:AEP65551 AOK65550:AOL65551 AYG65550:AYH65551 BIC65550:BID65551 BRY65550:BRZ65551 CBU65550:CBV65551 CLQ65550:CLR65551 CVM65550:CVN65551 DFI65550:DFJ65551 DPE65550:DPF65551 DZA65550:DZB65551 EIW65550:EIX65551 ESS65550:EST65551 FCO65550:FCP65551 FMK65550:FML65551 FWG65550:FWH65551 GGC65550:GGD65551 GPY65550:GPZ65551 GZU65550:GZV65551 HJQ65550:HJR65551 HTM65550:HTN65551 IDI65550:IDJ65551 INE65550:INF65551 IXA65550:IXB65551 JGW65550:JGX65551 JQS65550:JQT65551 KAO65550:KAP65551 KKK65550:KKL65551 KUG65550:KUH65551 LEC65550:LED65551 LNY65550:LNZ65551 LXU65550:LXV65551 MHQ65550:MHR65551 MRM65550:MRN65551 NBI65550:NBJ65551 NLE65550:NLF65551 NVA65550:NVB65551 OEW65550:OEX65551 OOS65550:OOT65551 OYO65550:OYP65551 PIK65550:PIL65551 PSG65550:PSH65551 QCC65550:QCD65551 QLY65550:QLZ65551 QVU65550:QVV65551 RFQ65550:RFR65551 RPM65550:RPN65551 RZI65550:RZJ65551 SJE65550:SJF65551 STA65550:STB65551 TCW65550:TCX65551 TMS65550:TMT65551 TWO65550:TWP65551 UGK65550:UGL65551 UQG65550:UQH65551 VAC65550:VAD65551 VJY65550:VJZ65551 VTU65550:VTV65551 WDQ65550:WDR65551 WNM65550:WNN65551 WXI65550:WXJ65551 BA131086:BB131087 KW131086:KX131087 US131086:UT131087 AEO131086:AEP131087 AOK131086:AOL131087 AYG131086:AYH131087 BIC131086:BID131087 BRY131086:BRZ131087 CBU131086:CBV131087 CLQ131086:CLR131087 CVM131086:CVN131087 DFI131086:DFJ131087 DPE131086:DPF131087 DZA131086:DZB131087 EIW131086:EIX131087 ESS131086:EST131087 FCO131086:FCP131087 FMK131086:FML131087 FWG131086:FWH131087 GGC131086:GGD131087 GPY131086:GPZ131087 GZU131086:GZV131087 HJQ131086:HJR131087 HTM131086:HTN131087 IDI131086:IDJ131087 INE131086:INF131087 IXA131086:IXB131087 JGW131086:JGX131087 JQS131086:JQT131087 KAO131086:KAP131087 KKK131086:KKL131087 KUG131086:KUH131087 LEC131086:LED131087 LNY131086:LNZ131087 LXU131086:LXV131087 MHQ131086:MHR131087 MRM131086:MRN131087 NBI131086:NBJ131087 NLE131086:NLF131087 NVA131086:NVB131087 OEW131086:OEX131087 OOS131086:OOT131087 OYO131086:OYP131087 PIK131086:PIL131087 PSG131086:PSH131087 QCC131086:QCD131087 QLY131086:QLZ131087 QVU131086:QVV131087 RFQ131086:RFR131087 RPM131086:RPN131087 RZI131086:RZJ131087 SJE131086:SJF131087 STA131086:STB131087 TCW131086:TCX131087 TMS131086:TMT131087 TWO131086:TWP131087 UGK131086:UGL131087 UQG131086:UQH131087 VAC131086:VAD131087 VJY131086:VJZ131087 VTU131086:VTV131087 WDQ131086:WDR131087 WNM131086:WNN131087 WXI131086:WXJ131087 BA196622:BB196623 KW196622:KX196623 US196622:UT196623 AEO196622:AEP196623 AOK196622:AOL196623 AYG196622:AYH196623 BIC196622:BID196623 BRY196622:BRZ196623 CBU196622:CBV196623 CLQ196622:CLR196623 CVM196622:CVN196623 DFI196622:DFJ196623 DPE196622:DPF196623 DZA196622:DZB196623 EIW196622:EIX196623 ESS196622:EST196623 FCO196622:FCP196623 FMK196622:FML196623 FWG196622:FWH196623 GGC196622:GGD196623 GPY196622:GPZ196623 GZU196622:GZV196623 HJQ196622:HJR196623 HTM196622:HTN196623 IDI196622:IDJ196623 INE196622:INF196623 IXA196622:IXB196623 JGW196622:JGX196623 JQS196622:JQT196623 KAO196622:KAP196623 KKK196622:KKL196623 KUG196622:KUH196623 LEC196622:LED196623 LNY196622:LNZ196623 LXU196622:LXV196623 MHQ196622:MHR196623 MRM196622:MRN196623 NBI196622:NBJ196623 NLE196622:NLF196623 NVA196622:NVB196623 OEW196622:OEX196623 OOS196622:OOT196623 OYO196622:OYP196623 PIK196622:PIL196623 PSG196622:PSH196623 QCC196622:QCD196623 QLY196622:QLZ196623 QVU196622:QVV196623 RFQ196622:RFR196623 RPM196622:RPN196623 RZI196622:RZJ196623 SJE196622:SJF196623 STA196622:STB196623 TCW196622:TCX196623 TMS196622:TMT196623 TWO196622:TWP196623 UGK196622:UGL196623 UQG196622:UQH196623 VAC196622:VAD196623 VJY196622:VJZ196623 VTU196622:VTV196623 WDQ196622:WDR196623 WNM196622:WNN196623 WXI196622:WXJ196623 BA262158:BB262159 KW262158:KX262159 US262158:UT262159 AEO262158:AEP262159 AOK262158:AOL262159 AYG262158:AYH262159 BIC262158:BID262159 BRY262158:BRZ262159 CBU262158:CBV262159 CLQ262158:CLR262159 CVM262158:CVN262159 DFI262158:DFJ262159 DPE262158:DPF262159 DZA262158:DZB262159 EIW262158:EIX262159 ESS262158:EST262159 FCO262158:FCP262159 FMK262158:FML262159 FWG262158:FWH262159 GGC262158:GGD262159 GPY262158:GPZ262159 GZU262158:GZV262159 HJQ262158:HJR262159 HTM262158:HTN262159 IDI262158:IDJ262159 INE262158:INF262159 IXA262158:IXB262159 JGW262158:JGX262159 JQS262158:JQT262159 KAO262158:KAP262159 KKK262158:KKL262159 KUG262158:KUH262159 LEC262158:LED262159 LNY262158:LNZ262159 LXU262158:LXV262159 MHQ262158:MHR262159 MRM262158:MRN262159 NBI262158:NBJ262159 NLE262158:NLF262159 NVA262158:NVB262159 OEW262158:OEX262159 OOS262158:OOT262159 OYO262158:OYP262159 PIK262158:PIL262159 PSG262158:PSH262159 QCC262158:QCD262159 QLY262158:QLZ262159 QVU262158:QVV262159 RFQ262158:RFR262159 RPM262158:RPN262159 RZI262158:RZJ262159 SJE262158:SJF262159 STA262158:STB262159 TCW262158:TCX262159 TMS262158:TMT262159 TWO262158:TWP262159 UGK262158:UGL262159 UQG262158:UQH262159 VAC262158:VAD262159 VJY262158:VJZ262159 VTU262158:VTV262159 WDQ262158:WDR262159 WNM262158:WNN262159 WXI262158:WXJ262159 BA327694:BB327695 KW327694:KX327695 US327694:UT327695 AEO327694:AEP327695 AOK327694:AOL327695 AYG327694:AYH327695 BIC327694:BID327695 BRY327694:BRZ327695 CBU327694:CBV327695 CLQ327694:CLR327695 CVM327694:CVN327695 DFI327694:DFJ327695 DPE327694:DPF327695 DZA327694:DZB327695 EIW327694:EIX327695 ESS327694:EST327695 FCO327694:FCP327695 FMK327694:FML327695 FWG327694:FWH327695 GGC327694:GGD327695 GPY327694:GPZ327695 GZU327694:GZV327695 HJQ327694:HJR327695 HTM327694:HTN327695 IDI327694:IDJ327695 INE327694:INF327695 IXA327694:IXB327695 JGW327694:JGX327695 JQS327694:JQT327695 KAO327694:KAP327695 KKK327694:KKL327695 KUG327694:KUH327695 LEC327694:LED327695 LNY327694:LNZ327695 LXU327694:LXV327695 MHQ327694:MHR327695 MRM327694:MRN327695 NBI327694:NBJ327695 NLE327694:NLF327695 NVA327694:NVB327695 OEW327694:OEX327695 OOS327694:OOT327695 OYO327694:OYP327695 PIK327694:PIL327695 PSG327694:PSH327695 QCC327694:QCD327695 QLY327694:QLZ327695 QVU327694:QVV327695 RFQ327694:RFR327695 RPM327694:RPN327695 RZI327694:RZJ327695 SJE327694:SJF327695 STA327694:STB327695 TCW327694:TCX327695 TMS327694:TMT327695 TWO327694:TWP327695 UGK327694:UGL327695 UQG327694:UQH327695 VAC327694:VAD327695 VJY327694:VJZ327695 VTU327694:VTV327695 WDQ327694:WDR327695 WNM327694:WNN327695 WXI327694:WXJ327695 BA393230:BB393231 KW393230:KX393231 US393230:UT393231 AEO393230:AEP393231 AOK393230:AOL393231 AYG393230:AYH393231 BIC393230:BID393231 BRY393230:BRZ393231 CBU393230:CBV393231 CLQ393230:CLR393231 CVM393230:CVN393231 DFI393230:DFJ393231 DPE393230:DPF393231 DZA393230:DZB393231 EIW393230:EIX393231 ESS393230:EST393231 FCO393230:FCP393231 FMK393230:FML393231 FWG393230:FWH393231 GGC393230:GGD393231 GPY393230:GPZ393231 GZU393230:GZV393231 HJQ393230:HJR393231 HTM393230:HTN393231 IDI393230:IDJ393231 INE393230:INF393231 IXA393230:IXB393231 JGW393230:JGX393231 JQS393230:JQT393231 KAO393230:KAP393231 KKK393230:KKL393231 KUG393230:KUH393231 LEC393230:LED393231 LNY393230:LNZ393231 LXU393230:LXV393231 MHQ393230:MHR393231 MRM393230:MRN393231 NBI393230:NBJ393231 NLE393230:NLF393231 NVA393230:NVB393231 OEW393230:OEX393231 OOS393230:OOT393231 OYO393230:OYP393231 PIK393230:PIL393231 PSG393230:PSH393231 QCC393230:QCD393231 QLY393230:QLZ393231 QVU393230:QVV393231 RFQ393230:RFR393231 RPM393230:RPN393231 RZI393230:RZJ393231 SJE393230:SJF393231 STA393230:STB393231 TCW393230:TCX393231 TMS393230:TMT393231 TWO393230:TWP393231 UGK393230:UGL393231 UQG393230:UQH393231 VAC393230:VAD393231 VJY393230:VJZ393231 VTU393230:VTV393231 WDQ393230:WDR393231 WNM393230:WNN393231 WXI393230:WXJ393231 BA458766:BB458767 KW458766:KX458767 US458766:UT458767 AEO458766:AEP458767 AOK458766:AOL458767 AYG458766:AYH458767 BIC458766:BID458767 BRY458766:BRZ458767 CBU458766:CBV458767 CLQ458766:CLR458767 CVM458766:CVN458767 DFI458766:DFJ458767 DPE458766:DPF458767 DZA458766:DZB458767 EIW458766:EIX458767 ESS458766:EST458767 FCO458766:FCP458767 FMK458766:FML458767 FWG458766:FWH458767 GGC458766:GGD458767 GPY458766:GPZ458767 GZU458766:GZV458767 HJQ458766:HJR458767 HTM458766:HTN458767 IDI458766:IDJ458767 INE458766:INF458767 IXA458766:IXB458767 JGW458766:JGX458767 JQS458766:JQT458767 KAO458766:KAP458767 KKK458766:KKL458767 KUG458766:KUH458767 LEC458766:LED458767 LNY458766:LNZ458767 LXU458766:LXV458767 MHQ458766:MHR458767 MRM458766:MRN458767 NBI458766:NBJ458767 NLE458766:NLF458767 NVA458766:NVB458767 OEW458766:OEX458767 OOS458766:OOT458767 OYO458766:OYP458767 PIK458766:PIL458767 PSG458766:PSH458767 QCC458766:QCD458767 QLY458766:QLZ458767 QVU458766:QVV458767 RFQ458766:RFR458767 RPM458766:RPN458767 RZI458766:RZJ458767 SJE458766:SJF458767 STA458766:STB458767 TCW458766:TCX458767 TMS458766:TMT458767 TWO458766:TWP458767 UGK458766:UGL458767 UQG458766:UQH458767 VAC458766:VAD458767 VJY458766:VJZ458767 VTU458766:VTV458767 WDQ458766:WDR458767 WNM458766:WNN458767 WXI458766:WXJ458767 BA524302:BB524303 KW524302:KX524303 US524302:UT524303 AEO524302:AEP524303 AOK524302:AOL524303 AYG524302:AYH524303 BIC524302:BID524303 BRY524302:BRZ524303 CBU524302:CBV524303 CLQ524302:CLR524303 CVM524302:CVN524303 DFI524302:DFJ524303 DPE524302:DPF524303 DZA524302:DZB524303 EIW524302:EIX524303 ESS524302:EST524303 FCO524302:FCP524303 FMK524302:FML524303 FWG524302:FWH524303 GGC524302:GGD524303 GPY524302:GPZ524303 GZU524302:GZV524303 HJQ524302:HJR524303 HTM524302:HTN524303 IDI524302:IDJ524303 INE524302:INF524303 IXA524302:IXB524303 JGW524302:JGX524303 JQS524302:JQT524303 KAO524302:KAP524303 KKK524302:KKL524303 KUG524302:KUH524303 LEC524302:LED524303 LNY524302:LNZ524303 LXU524302:LXV524303 MHQ524302:MHR524303 MRM524302:MRN524303 NBI524302:NBJ524303 NLE524302:NLF524303 NVA524302:NVB524303 OEW524302:OEX524303 OOS524302:OOT524303 OYO524302:OYP524303 PIK524302:PIL524303 PSG524302:PSH524303 QCC524302:QCD524303 QLY524302:QLZ524303 QVU524302:QVV524303 RFQ524302:RFR524303 RPM524302:RPN524303 RZI524302:RZJ524303 SJE524302:SJF524303 STA524302:STB524303 TCW524302:TCX524303 TMS524302:TMT524303 TWO524302:TWP524303 UGK524302:UGL524303 UQG524302:UQH524303 VAC524302:VAD524303 VJY524302:VJZ524303 VTU524302:VTV524303 WDQ524302:WDR524303 WNM524302:WNN524303 WXI524302:WXJ524303 BA589838:BB589839 KW589838:KX589839 US589838:UT589839 AEO589838:AEP589839 AOK589838:AOL589839 AYG589838:AYH589839 BIC589838:BID589839 BRY589838:BRZ589839 CBU589838:CBV589839 CLQ589838:CLR589839 CVM589838:CVN589839 DFI589838:DFJ589839 DPE589838:DPF589839 DZA589838:DZB589839 EIW589838:EIX589839 ESS589838:EST589839 FCO589838:FCP589839 FMK589838:FML589839 FWG589838:FWH589839 GGC589838:GGD589839 GPY589838:GPZ589839 GZU589838:GZV589839 HJQ589838:HJR589839 HTM589838:HTN589839 IDI589838:IDJ589839 INE589838:INF589839 IXA589838:IXB589839 JGW589838:JGX589839 JQS589838:JQT589839 KAO589838:KAP589839 KKK589838:KKL589839 KUG589838:KUH589839 LEC589838:LED589839 LNY589838:LNZ589839 LXU589838:LXV589839 MHQ589838:MHR589839 MRM589838:MRN589839 NBI589838:NBJ589839 NLE589838:NLF589839 NVA589838:NVB589839 OEW589838:OEX589839 OOS589838:OOT589839 OYO589838:OYP589839 PIK589838:PIL589839 PSG589838:PSH589839 QCC589838:QCD589839 QLY589838:QLZ589839 QVU589838:QVV589839 RFQ589838:RFR589839 RPM589838:RPN589839 RZI589838:RZJ589839 SJE589838:SJF589839 STA589838:STB589839 TCW589838:TCX589839 TMS589838:TMT589839 TWO589838:TWP589839 UGK589838:UGL589839 UQG589838:UQH589839 VAC589838:VAD589839 VJY589838:VJZ589839 VTU589838:VTV589839 WDQ589838:WDR589839 WNM589838:WNN589839 WXI589838:WXJ589839 BA655374:BB655375 KW655374:KX655375 US655374:UT655375 AEO655374:AEP655375 AOK655374:AOL655375 AYG655374:AYH655375 BIC655374:BID655375 BRY655374:BRZ655375 CBU655374:CBV655375 CLQ655374:CLR655375 CVM655374:CVN655375 DFI655374:DFJ655375 DPE655374:DPF655375 DZA655374:DZB655375 EIW655374:EIX655375 ESS655374:EST655375 FCO655374:FCP655375 FMK655374:FML655375 FWG655374:FWH655375 GGC655374:GGD655375 GPY655374:GPZ655375 GZU655374:GZV655375 HJQ655374:HJR655375 HTM655374:HTN655375 IDI655374:IDJ655375 INE655374:INF655375 IXA655374:IXB655375 JGW655374:JGX655375 JQS655374:JQT655375 KAO655374:KAP655375 KKK655374:KKL655375 KUG655374:KUH655375 LEC655374:LED655375 LNY655374:LNZ655375 LXU655374:LXV655375 MHQ655374:MHR655375 MRM655374:MRN655375 NBI655374:NBJ655375 NLE655374:NLF655375 NVA655374:NVB655375 OEW655374:OEX655375 OOS655374:OOT655375 OYO655374:OYP655375 PIK655374:PIL655375 PSG655374:PSH655375 QCC655374:QCD655375 QLY655374:QLZ655375 QVU655374:QVV655375 RFQ655374:RFR655375 RPM655374:RPN655375 RZI655374:RZJ655375 SJE655374:SJF655375 STA655374:STB655375 TCW655374:TCX655375 TMS655374:TMT655375 TWO655374:TWP655375 UGK655374:UGL655375 UQG655374:UQH655375 VAC655374:VAD655375 VJY655374:VJZ655375 VTU655374:VTV655375 WDQ655374:WDR655375 WNM655374:WNN655375 WXI655374:WXJ655375 BA720910:BB720911 KW720910:KX720911 US720910:UT720911 AEO720910:AEP720911 AOK720910:AOL720911 AYG720910:AYH720911 BIC720910:BID720911 BRY720910:BRZ720911 CBU720910:CBV720911 CLQ720910:CLR720911 CVM720910:CVN720911 DFI720910:DFJ720911 DPE720910:DPF720911 DZA720910:DZB720911 EIW720910:EIX720911 ESS720910:EST720911 FCO720910:FCP720911 FMK720910:FML720911 FWG720910:FWH720911 GGC720910:GGD720911 GPY720910:GPZ720911 GZU720910:GZV720911 HJQ720910:HJR720911 HTM720910:HTN720911 IDI720910:IDJ720911 INE720910:INF720911 IXA720910:IXB720911 JGW720910:JGX720911 JQS720910:JQT720911 KAO720910:KAP720911 KKK720910:KKL720911 KUG720910:KUH720911 LEC720910:LED720911 LNY720910:LNZ720911 LXU720910:LXV720911 MHQ720910:MHR720911 MRM720910:MRN720911 NBI720910:NBJ720911 NLE720910:NLF720911 NVA720910:NVB720911 OEW720910:OEX720911 OOS720910:OOT720911 OYO720910:OYP720911 PIK720910:PIL720911 PSG720910:PSH720911 QCC720910:QCD720911 QLY720910:QLZ720911 QVU720910:QVV720911 RFQ720910:RFR720911 RPM720910:RPN720911 RZI720910:RZJ720911 SJE720910:SJF720911 STA720910:STB720911 TCW720910:TCX720911 TMS720910:TMT720911 TWO720910:TWP720911 UGK720910:UGL720911 UQG720910:UQH720911 VAC720910:VAD720911 VJY720910:VJZ720911 VTU720910:VTV720911 WDQ720910:WDR720911 WNM720910:WNN720911 WXI720910:WXJ720911 BA786446:BB786447 KW786446:KX786447 US786446:UT786447 AEO786446:AEP786447 AOK786446:AOL786447 AYG786446:AYH786447 BIC786446:BID786447 BRY786446:BRZ786447 CBU786446:CBV786447 CLQ786446:CLR786447 CVM786446:CVN786447 DFI786446:DFJ786447 DPE786446:DPF786447 DZA786446:DZB786447 EIW786446:EIX786447 ESS786446:EST786447 FCO786446:FCP786447 FMK786446:FML786447 FWG786446:FWH786447 GGC786446:GGD786447 GPY786446:GPZ786447 GZU786446:GZV786447 HJQ786446:HJR786447 HTM786446:HTN786447 IDI786446:IDJ786447 INE786446:INF786447 IXA786446:IXB786447 JGW786446:JGX786447 JQS786446:JQT786447 KAO786446:KAP786447 KKK786446:KKL786447 KUG786446:KUH786447 LEC786446:LED786447 LNY786446:LNZ786447 LXU786446:LXV786447 MHQ786446:MHR786447 MRM786446:MRN786447 NBI786446:NBJ786447 NLE786446:NLF786447 NVA786446:NVB786447 OEW786446:OEX786447 OOS786446:OOT786447 OYO786446:OYP786447 PIK786446:PIL786447 PSG786446:PSH786447 QCC786446:QCD786447 QLY786446:QLZ786447 QVU786446:QVV786447 RFQ786446:RFR786447 RPM786446:RPN786447 RZI786446:RZJ786447 SJE786446:SJF786447 STA786446:STB786447 TCW786446:TCX786447 TMS786446:TMT786447 TWO786446:TWP786447 UGK786446:UGL786447 UQG786446:UQH786447 VAC786446:VAD786447 VJY786446:VJZ786447 VTU786446:VTV786447 WDQ786446:WDR786447 WNM786446:WNN786447 WXI786446:WXJ786447 BA851982:BB851983 KW851982:KX851983 US851982:UT851983 AEO851982:AEP851983 AOK851982:AOL851983 AYG851982:AYH851983 BIC851982:BID851983 BRY851982:BRZ851983 CBU851982:CBV851983 CLQ851982:CLR851983 CVM851982:CVN851983 DFI851982:DFJ851983 DPE851982:DPF851983 DZA851982:DZB851983 EIW851982:EIX851983 ESS851982:EST851983 FCO851982:FCP851983 FMK851982:FML851983 FWG851982:FWH851983 GGC851982:GGD851983 GPY851982:GPZ851983 GZU851982:GZV851983 HJQ851982:HJR851983 HTM851982:HTN851983 IDI851982:IDJ851983 INE851982:INF851983 IXA851982:IXB851983 JGW851982:JGX851983 JQS851982:JQT851983 KAO851982:KAP851983 KKK851982:KKL851983 KUG851982:KUH851983 LEC851982:LED851983 LNY851982:LNZ851983 LXU851982:LXV851983 MHQ851982:MHR851983 MRM851982:MRN851983 NBI851982:NBJ851983 NLE851982:NLF851983 NVA851982:NVB851983 OEW851982:OEX851983 OOS851982:OOT851983 OYO851982:OYP851983 PIK851982:PIL851983 PSG851982:PSH851983 QCC851982:QCD851983 QLY851982:QLZ851983 QVU851982:QVV851983 RFQ851982:RFR851983 RPM851982:RPN851983 RZI851982:RZJ851983 SJE851982:SJF851983 STA851982:STB851983 TCW851982:TCX851983 TMS851982:TMT851983 TWO851982:TWP851983 UGK851982:UGL851983 UQG851982:UQH851983 VAC851982:VAD851983 VJY851982:VJZ851983 VTU851982:VTV851983 WDQ851982:WDR851983 WNM851982:WNN851983 WXI851982:WXJ851983 BA917518:BB917519 KW917518:KX917519 US917518:UT917519 AEO917518:AEP917519 AOK917518:AOL917519 AYG917518:AYH917519 BIC917518:BID917519 BRY917518:BRZ917519 CBU917518:CBV917519 CLQ917518:CLR917519 CVM917518:CVN917519 DFI917518:DFJ917519 DPE917518:DPF917519 DZA917518:DZB917519 EIW917518:EIX917519 ESS917518:EST917519 FCO917518:FCP917519 FMK917518:FML917519 FWG917518:FWH917519 GGC917518:GGD917519 GPY917518:GPZ917519 GZU917518:GZV917519 HJQ917518:HJR917519 HTM917518:HTN917519 IDI917518:IDJ917519 INE917518:INF917519 IXA917518:IXB917519 JGW917518:JGX917519 JQS917518:JQT917519 KAO917518:KAP917519 KKK917518:KKL917519 KUG917518:KUH917519 LEC917518:LED917519 LNY917518:LNZ917519 LXU917518:LXV917519 MHQ917518:MHR917519 MRM917518:MRN917519 NBI917518:NBJ917519 NLE917518:NLF917519 NVA917518:NVB917519 OEW917518:OEX917519 OOS917518:OOT917519 OYO917518:OYP917519 PIK917518:PIL917519 PSG917518:PSH917519 QCC917518:QCD917519 QLY917518:QLZ917519 QVU917518:QVV917519 RFQ917518:RFR917519 RPM917518:RPN917519 RZI917518:RZJ917519 SJE917518:SJF917519 STA917518:STB917519 TCW917518:TCX917519 TMS917518:TMT917519 TWO917518:TWP917519 UGK917518:UGL917519 UQG917518:UQH917519 VAC917518:VAD917519 VJY917518:VJZ917519 VTU917518:VTV917519 WDQ917518:WDR917519 WNM917518:WNN917519 WXI917518:WXJ917519 BA983054:BB983055 KW983054:KX983055 US983054:UT983055 AEO983054:AEP983055 AOK983054:AOL983055 AYG983054:AYH983055 BIC983054:BID983055 BRY983054:BRZ983055 CBU983054:CBV983055 CLQ983054:CLR983055 CVM983054:CVN983055 DFI983054:DFJ983055 DPE983054:DPF983055 DZA983054:DZB983055 EIW983054:EIX983055 ESS983054:EST983055 FCO983054:FCP983055 FMK983054:FML983055 FWG983054:FWH983055 GGC983054:GGD983055 GPY983054:GPZ983055 GZU983054:GZV983055 HJQ983054:HJR983055 HTM983054:HTN983055 IDI983054:IDJ983055 INE983054:INF983055 IXA983054:IXB983055 JGW983054:JGX983055 JQS983054:JQT983055 KAO983054:KAP983055 KKK983054:KKL983055 KUG983054:KUH983055 LEC983054:LED983055 LNY983054:LNZ983055 LXU983054:LXV983055 MHQ983054:MHR983055 MRM983054:MRN983055 NBI983054:NBJ983055 NLE983054:NLF983055 NVA983054:NVB983055 OEW983054:OEX983055 OOS983054:OOT983055 OYO983054:OYP983055 PIK983054:PIL983055 PSG983054:PSH983055 QCC983054:QCD983055 QLY983054:QLZ983055 QVU983054:QVV983055 RFQ983054:RFR983055 RPM983054:RPN983055 RZI983054:RZJ983055 SJE983054:SJF983055 STA983054:STB983055 TCW983054:TCX983055 TMS983054:TMT983055 TWO983054:TWP983055 UGK983054:UGL983055 UQG983054:UQH983055 VAC983054:VAD983055 VJY983054:VJZ983055 VTU983054:VTV983055 WDQ983054:WDR983055 WNM983054:WNN983055 WXI983054:WXJ983055" xr:uid="{2E78C625-EE2D-4595-8FE0-656D0002401A}">
      <formula1>$DI$18:$DI$50</formula1>
    </dataValidation>
    <dataValidation type="list" allowBlank="1" showInputMessage="1" showErrorMessage="1" sqref="AX12:BN13 KT12:LJ13 UP12:VF13 AEL12:AFB13 AOH12:AOX13 AYD12:AYT13 BHZ12:BIP13 BRV12:BSL13 CBR12:CCH13 CLN12:CMD13 CVJ12:CVZ13 DFF12:DFV13 DPB12:DPR13 DYX12:DZN13 EIT12:EJJ13 ESP12:ETF13 FCL12:FDB13 FMH12:FMX13 FWD12:FWT13 GFZ12:GGP13 GPV12:GQL13 GZR12:HAH13 HJN12:HKD13 HTJ12:HTZ13 IDF12:IDV13 INB12:INR13 IWX12:IXN13 JGT12:JHJ13 JQP12:JRF13 KAL12:KBB13 KKH12:KKX13 KUD12:KUT13 LDZ12:LEP13 LNV12:LOL13 LXR12:LYH13 MHN12:MID13 MRJ12:MRZ13 NBF12:NBV13 NLB12:NLR13 NUX12:NVN13 OET12:OFJ13 OOP12:OPF13 OYL12:OZB13 PIH12:PIX13 PSD12:PST13 QBZ12:QCP13 QLV12:QML13 QVR12:QWH13 RFN12:RGD13 RPJ12:RPZ13 RZF12:RZV13 SJB12:SJR13 SSX12:STN13 TCT12:TDJ13 TMP12:TNF13 TWL12:TXB13 UGH12:UGX13 UQD12:UQT13 UZZ12:VAP13 VJV12:VKL13 VTR12:VUH13 WDN12:WED13 WNJ12:WNZ13 WXF12:WXV13 AX65548:BN65549 KT65548:LJ65549 UP65548:VF65549 AEL65548:AFB65549 AOH65548:AOX65549 AYD65548:AYT65549 BHZ65548:BIP65549 BRV65548:BSL65549 CBR65548:CCH65549 CLN65548:CMD65549 CVJ65548:CVZ65549 DFF65548:DFV65549 DPB65548:DPR65549 DYX65548:DZN65549 EIT65548:EJJ65549 ESP65548:ETF65549 FCL65548:FDB65549 FMH65548:FMX65549 FWD65548:FWT65549 GFZ65548:GGP65549 GPV65548:GQL65549 GZR65548:HAH65549 HJN65548:HKD65549 HTJ65548:HTZ65549 IDF65548:IDV65549 INB65548:INR65549 IWX65548:IXN65549 JGT65548:JHJ65549 JQP65548:JRF65549 KAL65548:KBB65549 KKH65548:KKX65549 KUD65548:KUT65549 LDZ65548:LEP65549 LNV65548:LOL65549 LXR65548:LYH65549 MHN65548:MID65549 MRJ65548:MRZ65549 NBF65548:NBV65549 NLB65548:NLR65549 NUX65548:NVN65549 OET65548:OFJ65549 OOP65548:OPF65549 OYL65548:OZB65549 PIH65548:PIX65549 PSD65548:PST65549 QBZ65548:QCP65549 QLV65548:QML65549 QVR65548:QWH65549 RFN65548:RGD65549 RPJ65548:RPZ65549 RZF65548:RZV65549 SJB65548:SJR65549 SSX65548:STN65549 TCT65548:TDJ65549 TMP65548:TNF65549 TWL65548:TXB65549 UGH65548:UGX65549 UQD65548:UQT65549 UZZ65548:VAP65549 VJV65548:VKL65549 VTR65548:VUH65549 WDN65548:WED65549 WNJ65548:WNZ65549 WXF65548:WXV65549 AX131084:BN131085 KT131084:LJ131085 UP131084:VF131085 AEL131084:AFB131085 AOH131084:AOX131085 AYD131084:AYT131085 BHZ131084:BIP131085 BRV131084:BSL131085 CBR131084:CCH131085 CLN131084:CMD131085 CVJ131084:CVZ131085 DFF131084:DFV131085 DPB131084:DPR131085 DYX131084:DZN131085 EIT131084:EJJ131085 ESP131084:ETF131085 FCL131084:FDB131085 FMH131084:FMX131085 FWD131084:FWT131085 GFZ131084:GGP131085 GPV131084:GQL131085 GZR131084:HAH131085 HJN131084:HKD131085 HTJ131084:HTZ131085 IDF131084:IDV131085 INB131084:INR131085 IWX131084:IXN131085 JGT131084:JHJ131085 JQP131084:JRF131085 KAL131084:KBB131085 KKH131084:KKX131085 KUD131084:KUT131085 LDZ131084:LEP131085 LNV131084:LOL131085 LXR131084:LYH131085 MHN131084:MID131085 MRJ131084:MRZ131085 NBF131084:NBV131085 NLB131084:NLR131085 NUX131084:NVN131085 OET131084:OFJ131085 OOP131084:OPF131085 OYL131084:OZB131085 PIH131084:PIX131085 PSD131084:PST131085 QBZ131084:QCP131085 QLV131084:QML131085 QVR131084:QWH131085 RFN131084:RGD131085 RPJ131084:RPZ131085 RZF131084:RZV131085 SJB131084:SJR131085 SSX131084:STN131085 TCT131084:TDJ131085 TMP131084:TNF131085 TWL131084:TXB131085 UGH131084:UGX131085 UQD131084:UQT131085 UZZ131084:VAP131085 VJV131084:VKL131085 VTR131084:VUH131085 WDN131084:WED131085 WNJ131084:WNZ131085 WXF131084:WXV131085 AX196620:BN196621 KT196620:LJ196621 UP196620:VF196621 AEL196620:AFB196621 AOH196620:AOX196621 AYD196620:AYT196621 BHZ196620:BIP196621 BRV196620:BSL196621 CBR196620:CCH196621 CLN196620:CMD196621 CVJ196620:CVZ196621 DFF196620:DFV196621 DPB196620:DPR196621 DYX196620:DZN196621 EIT196620:EJJ196621 ESP196620:ETF196621 FCL196620:FDB196621 FMH196620:FMX196621 FWD196620:FWT196621 GFZ196620:GGP196621 GPV196620:GQL196621 GZR196620:HAH196621 HJN196620:HKD196621 HTJ196620:HTZ196621 IDF196620:IDV196621 INB196620:INR196621 IWX196620:IXN196621 JGT196620:JHJ196621 JQP196620:JRF196621 KAL196620:KBB196621 KKH196620:KKX196621 KUD196620:KUT196621 LDZ196620:LEP196621 LNV196620:LOL196621 LXR196620:LYH196621 MHN196620:MID196621 MRJ196620:MRZ196621 NBF196620:NBV196621 NLB196620:NLR196621 NUX196620:NVN196621 OET196620:OFJ196621 OOP196620:OPF196621 OYL196620:OZB196621 PIH196620:PIX196621 PSD196620:PST196621 QBZ196620:QCP196621 QLV196620:QML196621 QVR196620:QWH196621 RFN196620:RGD196621 RPJ196620:RPZ196621 RZF196620:RZV196621 SJB196620:SJR196621 SSX196620:STN196621 TCT196620:TDJ196621 TMP196620:TNF196621 TWL196620:TXB196621 UGH196620:UGX196621 UQD196620:UQT196621 UZZ196620:VAP196621 VJV196620:VKL196621 VTR196620:VUH196621 WDN196620:WED196621 WNJ196620:WNZ196621 WXF196620:WXV196621 AX262156:BN262157 KT262156:LJ262157 UP262156:VF262157 AEL262156:AFB262157 AOH262156:AOX262157 AYD262156:AYT262157 BHZ262156:BIP262157 BRV262156:BSL262157 CBR262156:CCH262157 CLN262156:CMD262157 CVJ262156:CVZ262157 DFF262156:DFV262157 DPB262156:DPR262157 DYX262156:DZN262157 EIT262156:EJJ262157 ESP262156:ETF262157 FCL262156:FDB262157 FMH262156:FMX262157 FWD262156:FWT262157 GFZ262156:GGP262157 GPV262156:GQL262157 GZR262156:HAH262157 HJN262156:HKD262157 HTJ262156:HTZ262157 IDF262156:IDV262157 INB262156:INR262157 IWX262156:IXN262157 JGT262156:JHJ262157 JQP262156:JRF262157 KAL262156:KBB262157 KKH262156:KKX262157 KUD262156:KUT262157 LDZ262156:LEP262157 LNV262156:LOL262157 LXR262156:LYH262157 MHN262156:MID262157 MRJ262156:MRZ262157 NBF262156:NBV262157 NLB262156:NLR262157 NUX262156:NVN262157 OET262156:OFJ262157 OOP262156:OPF262157 OYL262156:OZB262157 PIH262156:PIX262157 PSD262156:PST262157 QBZ262156:QCP262157 QLV262156:QML262157 QVR262156:QWH262157 RFN262156:RGD262157 RPJ262156:RPZ262157 RZF262156:RZV262157 SJB262156:SJR262157 SSX262156:STN262157 TCT262156:TDJ262157 TMP262156:TNF262157 TWL262156:TXB262157 UGH262156:UGX262157 UQD262156:UQT262157 UZZ262156:VAP262157 VJV262156:VKL262157 VTR262156:VUH262157 WDN262156:WED262157 WNJ262156:WNZ262157 WXF262156:WXV262157 AX327692:BN327693 KT327692:LJ327693 UP327692:VF327693 AEL327692:AFB327693 AOH327692:AOX327693 AYD327692:AYT327693 BHZ327692:BIP327693 BRV327692:BSL327693 CBR327692:CCH327693 CLN327692:CMD327693 CVJ327692:CVZ327693 DFF327692:DFV327693 DPB327692:DPR327693 DYX327692:DZN327693 EIT327692:EJJ327693 ESP327692:ETF327693 FCL327692:FDB327693 FMH327692:FMX327693 FWD327692:FWT327693 GFZ327692:GGP327693 GPV327692:GQL327693 GZR327692:HAH327693 HJN327692:HKD327693 HTJ327692:HTZ327693 IDF327692:IDV327693 INB327692:INR327693 IWX327692:IXN327693 JGT327692:JHJ327693 JQP327692:JRF327693 KAL327692:KBB327693 KKH327692:KKX327693 KUD327692:KUT327693 LDZ327692:LEP327693 LNV327692:LOL327693 LXR327692:LYH327693 MHN327692:MID327693 MRJ327692:MRZ327693 NBF327692:NBV327693 NLB327692:NLR327693 NUX327692:NVN327693 OET327692:OFJ327693 OOP327692:OPF327693 OYL327692:OZB327693 PIH327692:PIX327693 PSD327692:PST327693 QBZ327692:QCP327693 QLV327692:QML327693 QVR327692:QWH327693 RFN327692:RGD327693 RPJ327692:RPZ327693 RZF327692:RZV327693 SJB327692:SJR327693 SSX327692:STN327693 TCT327692:TDJ327693 TMP327692:TNF327693 TWL327692:TXB327693 UGH327692:UGX327693 UQD327692:UQT327693 UZZ327692:VAP327693 VJV327692:VKL327693 VTR327692:VUH327693 WDN327692:WED327693 WNJ327692:WNZ327693 WXF327692:WXV327693 AX393228:BN393229 KT393228:LJ393229 UP393228:VF393229 AEL393228:AFB393229 AOH393228:AOX393229 AYD393228:AYT393229 BHZ393228:BIP393229 BRV393228:BSL393229 CBR393228:CCH393229 CLN393228:CMD393229 CVJ393228:CVZ393229 DFF393228:DFV393229 DPB393228:DPR393229 DYX393228:DZN393229 EIT393228:EJJ393229 ESP393228:ETF393229 FCL393228:FDB393229 FMH393228:FMX393229 FWD393228:FWT393229 GFZ393228:GGP393229 GPV393228:GQL393229 GZR393228:HAH393229 HJN393228:HKD393229 HTJ393228:HTZ393229 IDF393228:IDV393229 INB393228:INR393229 IWX393228:IXN393229 JGT393228:JHJ393229 JQP393228:JRF393229 KAL393228:KBB393229 KKH393228:KKX393229 KUD393228:KUT393229 LDZ393228:LEP393229 LNV393228:LOL393229 LXR393228:LYH393229 MHN393228:MID393229 MRJ393228:MRZ393229 NBF393228:NBV393229 NLB393228:NLR393229 NUX393228:NVN393229 OET393228:OFJ393229 OOP393228:OPF393229 OYL393228:OZB393229 PIH393228:PIX393229 PSD393228:PST393229 QBZ393228:QCP393229 QLV393228:QML393229 QVR393228:QWH393229 RFN393228:RGD393229 RPJ393228:RPZ393229 RZF393228:RZV393229 SJB393228:SJR393229 SSX393228:STN393229 TCT393228:TDJ393229 TMP393228:TNF393229 TWL393228:TXB393229 UGH393228:UGX393229 UQD393228:UQT393229 UZZ393228:VAP393229 VJV393228:VKL393229 VTR393228:VUH393229 WDN393228:WED393229 WNJ393228:WNZ393229 WXF393228:WXV393229 AX458764:BN458765 KT458764:LJ458765 UP458764:VF458765 AEL458764:AFB458765 AOH458764:AOX458765 AYD458764:AYT458765 BHZ458764:BIP458765 BRV458764:BSL458765 CBR458764:CCH458765 CLN458764:CMD458765 CVJ458764:CVZ458765 DFF458764:DFV458765 DPB458764:DPR458765 DYX458764:DZN458765 EIT458764:EJJ458765 ESP458764:ETF458765 FCL458764:FDB458765 FMH458764:FMX458765 FWD458764:FWT458765 GFZ458764:GGP458765 GPV458764:GQL458765 GZR458764:HAH458765 HJN458764:HKD458765 HTJ458764:HTZ458765 IDF458764:IDV458765 INB458764:INR458765 IWX458764:IXN458765 JGT458764:JHJ458765 JQP458764:JRF458765 KAL458764:KBB458765 KKH458764:KKX458765 KUD458764:KUT458765 LDZ458764:LEP458765 LNV458764:LOL458765 LXR458764:LYH458765 MHN458764:MID458765 MRJ458764:MRZ458765 NBF458764:NBV458765 NLB458764:NLR458765 NUX458764:NVN458765 OET458764:OFJ458765 OOP458764:OPF458765 OYL458764:OZB458765 PIH458764:PIX458765 PSD458764:PST458765 QBZ458764:QCP458765 QLV458764:QML458765 QVR458764:QWH458765 RFN458764:RGD458765 RPJ458764:RPZ458765 RZF458764:RZV458765 SJB458764:SJR458765 SSX458764:STN458765 TCT458764:TDJ458765 TMP458764:TNF458765 TWL458764:TXB458765 UGH458764:UGX458765 UQD458764:UQT458765 UZZ458764:VAP458765 VJV458764:VKL458765 VTR458764:VUH458765 WDN458764:WED458765 WNJ458764:WNZ458765 WXF458764:WXV458765 AX524300:BN524301 KT524300:LJ524301 UP524300:VF524301 AEL524300:AFB524301 AOH524300:AOX524301 AYD524300:AYT524301 BHZ524300:BIP524301 BRV524300:BSL524301 CBR524300:CCH524301 CLN524300:CMD524301 CVJ524300:CVZ524301 DFF524300:DFV524301 DPB524300:DPR524301 DYX524300:DZN524301 EIT524300:EJJ524301 ESP524300:ETF524301 FCL524300:FDB524301 FMH524300:FMX524301 FWD524300:FWT524301 GFZ524300:GGP524301 GPV524300:GQL524301 GZR524300:HAH524301 HJN524300:HKD524301 HTJ524300:HTZ524301 IDF524300:IDV524301 INB524300:INR524301 IWX524300:IXN524301 JGT524300:JHJ524301 JQP524300:JRF524301 KAL524300:KBB524301 KKH524300:KKX524301 KUD524300:KUT524301 LDZ524300:LEP524301 LNV524300:LOL524301 LXR524300:LYH524301 MHN524300:MID524301 MRJ524300:MRZ524301 NBF524300:NBV524301 NLB524300:NLR524301 NUX524300:NVN524301 OET524300:OFJ524301 OOP524300:OPF524301 OYL524300:OZB524301 PIH524300:PIX524301 PSD524300:PST524301 QBZ524300:QCP524301 QLV524300:QML524301 QVR524300:QWH524301 RFN524300:RGD524301 RPJ524300:RPZ524301 RZF524300:RZV524301 SJB524300:SJR524301 SSX524300:STN524301 TCT524300:TDJ524301 TMP524300:TNF524301 TWL524300:TXB524301 UGH524300:UGX524301 UQD524300:UQT524301 UZZ524300:VAP524301 VJV524300:VKL524301 VTR524300:VUH524301 WDN524300:WED524301 WNJ524300:WNZ524301 WXF524300:WXV524301 AX589836:BN589837 KT589836:LJ589837 UP589836:VF589837 AEL589836:AFB589837 AOH589836:AOX589837 AYD589836:AYT589837 BHZ589836:BIP589837 BRV589836:BSL589837 CBR589836:CCH589837 CLN589836:CMD589837 CVJ589836:CVZ589837 DFF589836:DFV589837 DPB589836:DPR589837 DYX589836:DZN589837 EIT589836:EJJ589837 ESP589836:ETF589837 FCL589836:FDB589837 FMH589836:FMX589837 FWD589836:FWT589837 GFZ589836:GGP589837 GPV589836:GQL589837 GZR589836:HAH589837 HJN589836:HKD589837 HTJ589836:HTZ589837 IDF589836:IDV589837 INB589836:INR589837 IWX589836:IXN589837 JGT589836:JHJ589837 JQP589836:JRF589837 KAL589836:KBB589837 KKH589836:KKX589837 KUD589836:KUT589837 LDZ589836:LEP589837 LNV589836:LOL589837 LXR589836:LYH589837 MHN589836:MID589837 MRJ589836:MRZ589837 NBF589836:NBV589837 NLB589836:NLR589837 NUX589836:NVN589837 OET589836:OFJ589837 OOP589836:OPF589837 OYL589836:OZB589837 PIH589836:PIX589837 PSD589836:PST589837 QBZ589836:QCP589837 QLV589836:QML589837 QVR589836:QWH589837 RFN589836:RGD589837 RPJ589836:RPZ589837 RZF589836:RZV589837 SJB589836:SJR589837 SSX589836:STN589837 TCT589836:TDJ589837 TMP589836:TNF589837 TWL589836:TXB589837 UGH589836:UGX589837 UQD589836:UQT589837 UZZ589836:VAP589837 VJV589836:VKL589837 VTR589836:VUH589837 WDN589836:WED589837 WNJ589836:WNZ589837 WXF589836:WXV589837 AX655372:BN655373 KT655372:LJ655373 UP655372:VF655373 AEL655372:AFB655373 AOH655372:AOX655373 AYD655372:AYT655373 BHZ655372:BIP655373 BRV655372:BSL655373 CBR655372:CCH655373 CLN655372:CMD655373 CVJ655372:CVZ655373 DFF655372:DFV655373 DPB655372:DPR655373 DYX655372:DZN655373 EIT655372:EJJ655373 ESP655372:ETF655373 FCL655372:FDB655373 FMH655372:FMX655373 FWD655372:FWT655373 GFZ655372:GGP655373 GPV655372:GQL655373 GZR655372:HAH655373 HJN655372:HKD655373 HTJ655372:HTZ655373 IDF655372:IDV655373 INB655372:INR655373 IWX655372:IXN655373 JGT655372:JHJ655373 JQP655372:JRF655373 KAL655372:KBB655373 KKH655372:KKX655373 KUD655372:KUT655373 LDZ655372:LEP655373 LNV655372:LOL655373 LXR655372:LYH655373 MHN655372:MID655373 MRJ655372:MRZ655373 NBF655372:NBV655373 NLB655372:NLR655373 NUX655372:NVN655373 OET655372:OFJ655373 OOP655372:OPF655373 OYL655372:OZB655373 PIH655372:PIX655373 PSD655372:PST655373 QBZ655372:QCP655373 QLV655372:QML655373 QVR655372:QWH655373 RFN655372:RGD655373 RPJ655372:RPZ655373 RZF655372:RZV655373 SJB655372:SJR655373 SSX655372:STN655373 TCT655372:TDJ655373 TMP655372:TNF655373 TWL655372:TXB655373 UGH655372:UGX655373 UQD655372:UQT655373 UZZ655372:VAP655373 VJV655372:VKL655373 VTR655372:VUH655373 WDN655372:WED655373 WNJ655372:WNZ655373 WXF655372:WXV655373 AX720908:BN720909 KT720908:LJ720909 UP720908:VF720909 AEL720908:AFB720909 AOH720908:AOX720909 AYD720908:AYT720909 BHZ720908:BIP720909 BRV720908:BSL720909 CBR720908:CCH720909 CLN720908:CMD720909 CVJ720908:CVZ720909 DFF720908:DFV720909 DPB720908:DPR720909 DYX720908:DZN720909 EIT720908:EJJ720909 ESP720908:ETF720909 FCL720908:FDB720909 FMH720908:FMX720909 FWD720908:FWT720909 GFZ720908:GGP720909 GPV720908:GQL720909 GZR720908:HAH720909 HJN720908:HKD720909 HTJ720908:HTZ720909 IDF720908:IDV720909 INB720908:INR720909 IWX720908:IXN720909 JGT720908:JHJ720909 JQP720908:JRF720909 KAL720908:KBB720909 KKH720908:KKX720909 KUD720908:KUT720909 LDZ720908:LEP720909 LNV720908:LOL720909 LXR720908:LYH720909 MHN720908:MID720909 MRJ720908:MRZ720909 NBF720908:NBV720909 NLB720908:NLR720909 NUX720908:NVN720909 OET720908:OFJ720909 OOP720908:OPF720909 OYL720908:OZB720909 PIH720908:PIX720909 PSD720908:PST720909 QBZ720908:QCP720909 QLV720908:QML720909 QVR720908:QWH720909 RFN720908:RGD720909 RPJ720908:RPZ720909 RZF720908:RZV720909 SJB720908:SJR720909 SSX720908:STN720909 TCT720908:TDJ720909 TMP720908:TNF720909 TWL720908:TXB720909 UGH720908:UGX720909 UQD720908:UQT720909 UZZ720908:VAP720909 VJV720908:VKL720909 VTR720908:VUH720909 WDN720908:WED720909 WNJ720908:WNZ720909 WXF720908:WXV720909 AX786444:BN786445 KT786444:LJ786445 UP786444:VF786445 AEL786444:AFB786445 AOH786444:AOX786445 AYD786444:AYT786445 BHZ786444:BIP786445 BRV786444:BSL786445 CBR786444:CCH786445 CLN786444:CMD786445 CVJ786444:CVZ786445 DFF786444:DFV786445 DPB786444:DPR786445 DYX786444:DZN786445 EIT786444:EJJ786445 ESP786444:ETF786445 FCL786444:FDB786445 FMH786444:FMX786445 FWD786444:FWT786445 GFZ786444:GGP786445 GPV786444:GQL786445 GZR786444:HAH786445 HJN786444:HKD786445 HTJ786444:HTZ786445 IDF786444:IDV786445 INB786444:INR786445 IWX786444:IXN786445 JGT786444:JHJ786445 JQP786444:JRF786445 KAL786444:KBB786445 KKH786444:KKX786445 KUD786444:KUT786445 LDZ786444:LEP786445 LNV786444:LOL786445 LXR786444:LYH786445 MHN786444:MID786445 MRJ786444:MRZ786445 NBF786444:NBV786445 NLB786444:NLR786445 NUX786444:NVN786445 OET786444:OFJ786445 OOP786444:OPF786445 OYL786444:OZB786445 PIH786444:PIX786445 PSD786444:PST786445 QBZ786444:QCP786445 QLV786444:QML786445 QVR786444:QWH786445 RFN786444:RGD786445 RPJ786444:RPZ786445 RZF786444:RZV786445 SJB786444:SJR786445 SSX786444:STN786445 TCT786444:TDJ786445 TMP786444:TNF786445 TWL786444:TXB786445 UGH786444:UGX786445 UQD786444:UQT786445 UZZ786444:VAP786445 VJV786444:VKL786445 VTR786444:VUH786445 WDN786444:WED786445 WNJ786444:WNZ786445 WXF786444:WXV786445 AX851980:BN851981 KT851980:LJ851981 UP851980:VF851981 AEL851980:AFB851981 AOH851980:AOX851981 AYD851980:AYT851981 BHZ851980:BIP851981 BRV851980:BSL851981 CBR851980:CCH851981 CLN851980:CMD851981 CVJ851980:CVZ851981 DFF851980:DFV851981 DPB851980:DPR851981 DYX851980:DZN851981 EIT851980:EJJ851981 ESP851980:ETF851981 FCL851980:FDB851981 FMH851980:FMX851981 FWD851980:FWT851981 GFZ851980:GGP851981 GPV851980:GQL851981 GZR851980:HAH851981 HJN851980:HKD851981 HTJ851980:HTZ851981 IDF851980:IDV851981 INB851980:INR851981 IWX851980:IXN851981 JGT851980:JHJ851981 JQP851980:JRF851981 KAL851980:KBB851981 KKH851980:KKX851981 KUD851980:KUT851981 LDZ851980:LEP851981 LNV851980:LOL851981 LXR851980:LYH851981 MHN851980:MID851981 MRJ851980:MRZ851981 NBF851980:NBV851981 NLB851980:NLR851981 NUX851980:NVN851981 OET851980:OFJ851981 OOP851980:OPF851981 OYL851980:OZB851981 PIH851980:PIX851981 PSD851980:PST851981 QBZ851980:QCP851981 QLV851980:QML851981 QVR851980:QWH851981 RFN851980:RGD851981 RPJ851980:RPZ851981 RZF851980:RZV851981 SJB851980:SJR851981 SSX851980:STN851981 TCT851980:TDJ851981 TMP851980:TNF851981 TWL851980:TXB851981 UGH851980:UGX851981 UQD851980:UQT851981 UZZ851980:VAP851981 VJV851980:VKL851981 VTR851980:VUH851981 WDN851980:WED851981 WNJ851980:WNZ851981 WXF851980:WXV851981 AX917516:BN917517 KT917516:LJ917517 UP917516:VF917517 AEL917516:AFB917517 AOH917516:AOX917517 AYD917516:AYT917517 BHZ917516:BIP917517 BRV917516:BSL917517 CBR917516:CCH917517 CLN917516:CMD917517 CVJ917516:CVZ917517 DFF917516:DFV917517 DPB917516:DPR917517 DYX917516:DZN917517 EIT917516:EJJ917517 ESP917516:ETF917517 FCL917516:FDB917517 FMH917516:FMX917517 FWD917516:FWT917517 GFZ917516:GGP917517 GPV917516:GQL917517 GZR917516:HAH917517 HJN917516:HKD917517 HTJ917516:HTZ917517 IDF917516:IDV917517 INB917516:INR917517 IWX917516:IXN917517 JGT917516:JHJ917517 JQP917516:JRF917517 KAL917516:KBB917517 KKH917516:KKX917517 KUD917516:KUT917517 LDZ917516:LEP917517 LNV917516:LOL917517 LXR917516:LYH917517 MHN917516:MID917517 MRJ917516:MRZ917517 NBF917516:NBV917517 NLB917516:NLR917517 NUX917516:NVN917517 OET917516:OFJ917517 OOP917516:OPF917517 OYL917516:OZB917517 PIH917516:PIX917517 PSD917516:PST917517 QBZ917516:QCP917517 QLV917516:QML917517 QVR917516:QWH917517 RFN917516:RGD917517 RPJ917516:RPZ917517 RZF917516:RZV917517 SJB917516:SJR917517 SSX917516:STN917517 TCT917516:TDJ917517 TMP917516:TNF917517 TWL917516:TXB917517 UGH917516:UGX917517 UQD917516:UQT917517 UZZ917516:VAP917517 VJV917516:VKL917517 VTR917516:VUH917517 WDN917516:WED917517 WNJ917516:WNZ917517 WXF917516:WXV917517 AX983052:BN983053 KT983052:LJ983053 UP983052:VF983053 AEL983052:AFB983053 AOH983052:AOX983053 AYD983052:AYT983053 BHZ983052:BIP983053 BRV983052:BSL983053 CBR983052:CCH983053 CLN983052:CMD983053 CVJ983052:CVZ983053 DFF983052:DFV983053 DPB983052:DPR983053 DYX983052:DZN983053 EIT983052:EJJ983053 ESP983052:ETF983053 FCL983052:FDB983053 FMH983052:FMX983053 FWD983052:FWT983053 GFZ983052:GGP983053 GPV983052:GQL983053 GZR983052:HAH983053 HJN983052:HKD983053 HTJ983052:HTZ983053 IDF983052:IDV983053 INB983052:INR983053 IWX983052:IXN983053 JGT983052:JHJ983053 JQP983052:JRF983053 KAL983052:KBB983053 KKH983052:KKX983053 KUD983052:KUT983053 LDZ983052:LEP983053 LNV983052:LOL983053 LXR983052:LYH983053 MHN983052:MID983053 MRJ983052:MRZ983053 NBF983052:NBV983053 NLB983052:NLR983053 NUX983052:NVN983053 OET983052:OFJ983053 OOP983052:OPF983053 OYL983052:OZB983053 PIH983052:PIX983053 PSD983052:PST983053 QBZ983052:QCP983053 QLV983052:QML983053 QVR983052:QWH983053 RFN983052:RGD983053 RPJ983052:RPZ983053 RZF983052:RZV983053 SJB983052:SJR983053 SSX983052:STN983053 TCT983052:TDJ983053 TMP983052:TNF983053 TWL983052:TXB983053 UGH983052:UGX983053 UQD983052:UQT983053 UZZ983052:VAP983053 VJV983052:VKL983053 VTR983052:VUH983053 WDN983052:WED983053 WNJ983052:WNZ983053 WXF983052:WXV983053" xr:uid="{265A21A4-0AA9-4A9C-832E-5DA4C1687425}">
      <formula1>$DG$69:$DG$71</formula1>
    </dataValidation>
    <dataValidation type="list" allowBlank="1" showInputMessage="1" showErrorMessage="1" sqref="WWQ983045:WXD983046 KE5:KR6 UA5:UN6 ADW5:AEJ6 ANS5:AOF6 AXO5:AYB6 BHK5:BHX6 BRG5:BRT6 CBC5:CBP6 CKY5:CLL6 CUU5:CVH6 DEQ5:DFD6 DOM5:DOZ6 DYI5:DYV6 EIE5:EIR6 ESA5:ESN6 FBW5:FCJ6 FLS5:FMF6 FVO5:FWB6 GFK5:GFX6 GPG5:GPT6 GZC5:GZP6 HIY5:HJL6 HSU5:HTH6 ICQ5:IDD6 IMM5:IMZ6 IWI5:IWV6 JGE5:JGR6 JQA5:JQN6 JZW5:KAJ6 KJS5:KKF6 KTO5:KUB6 LDK5:LDX6 LNG5:LNT6 LXC5:LXP6 MGY5:MHL6 MQU5:MRH6 NAQ5:NBD6 NKM5:NKZ6 NUI5:NUV6 OEE5:OER6 OOA5:OON6 OXW5:OYJ6 PHS5:PIF6 PRO5:PSB6 QBK5:QBX6 QLG5:QLT6 QVC5:QVP6 REY5:RFL6 ROU5:RPH6 RYQ5:RZD6 SIM5:SIZ6 SSI5:SSV6 TCE5:TCR6 TMA5:TMN6 TVW5:TWJ6 UFS5:UGF6 UPO5:UQB6 UZK5:UZX6 VJG5:VJT6 VTC5:VTP6 WCY5:WDL6 WMU5:WNH6 WWQ5:WXD6 AI65541:AV65542 KE65541:KR65542 UA65541:UN65542 ADW65541:AEJ65542 ANS65541:AOF65542 AXO65541:AYB65542 BHK65541:BHX65542 BRG65541:BRT65542 CBC65541:CBP65542 CKY65541:CLL65542 CUU65541:CVH65542 DEQ65541:DFD65542 DOM65541:DOZ65542 DYI65541:DYV65542 EIE65541:EIR65542 ESA65541:ESN65542 FBW65541:FCJ65542 FLS65541:FMF65542 FVO65541:FWB65542 GFK65541:GFX65542 GPG65541:GPT65542 GZC65541:GZP65542 HIY65541:HJL65542 HSU65541:HTH65542 ICQ65541:IDD65542 IMM65541:IMZ65542 IWI65541:IWV65542 JGE65541:JGR65542 JQA65541:JQN65542 JZW65541:KAJ65542 KJS65541:KKF65542 KTO65541:KUB65542 LDK65541:LDX65542 LNG65541:LNT65542 LXC65541:LXP65542 MGY65541:MHL65542 MQU65541:MRH65542 NAQ65541:NBD65542 NKM65541:NKZ65542 NUI65541:NUV65542 OEE65541:OER65542 OOA65541:OON65542 OXW65541:OYJ65542 PHS65541:PIF65542 PRO65541:PSB65542 QBK65541:QBX65542 QLG65541:QLT65542 QVC65541:QVP65542 REY65541:RFL65542 ROU65541:RPH65542 RYQ65541:RZD65542 SIM65541:SIZ65542 SSI65541:SSV65542 TCE65541:TCR65542 TMA65541:TMN65542 TVW65541:TWJ65542 UFS65541:UGF65542 UPO65541:UQB65542 UZK65541:UZX65542 VJG65541:VJT65542 VTC65541:VTP65542 WCY65541:WDL65542 WMU65541:WNH65542 WWQ65541:WXD65542 AI131077:AV131078 KE131077:KR131078 UA131077:UN131078 ADW131077:AEJ131078 ANS131077:AOF131078 AXO131077:AYB131078 BHK131077:BHX131078 BRG131077:BRT131078 CBC131077:CBP131078 CKY131077:CLL131078 CUU131077:CVH131078 DEQ131077:DFD131078 DOM131077:DOZ131078 DYI131077:DYV131078 EIE131077:EIR131078 ESA131077:ESN131078 FBW131077:FCJ131078 FLS131077:FMF131078 FVO131077:FWB131078 GFK131077:GFX131078 GPG131077:GPT131078 GZC131077:GZP131078 HIY131077:HJL131078 HSU131077:HTH131078 ICQ131077:IDD131078 IMM131077:IMZ131078 IWI131077:IWV131078 JGE131077:JGR131078 JQA131077:JQN131078 JZW131077:KAJ131078 KJS131077:KKF131078 KTO131077:KUB131078 LDK131077:LDX131078 LNG131077:LNT131078 LXC131077:LXP131078 MGY131077:MHL131078 MQU131077:MRH131078 NAQ131077:NBD131078 NKM131077:NKZ131078 NUI131077:NUV131078 OEE131077:OER131078 OOA131077:OON131078 OXW131077:OYJ131078 PHS131077:PIF131078 PRO131077:PSB131078 QBK131077:QBX131078 QLG131077:QLT131078 QVC131077:QVP131078 REY131077:RFL131078 ROU131077:RPH131078 RYQ131077:RZD131078 SIM131077:SIZ131078 SSI131077:SSV131078 TCE131077:TCR131078 TMA131077:TMN131078 TVW131077:TWJ131078 UFS131077:UGF131078 UPO131077:UQB131078 UZK131077:UZX131078 VJG131077:VJT131078 VTC131077:VTP131078 WCY131077:WDL131078 WMU131077:WNH131078 WWQ131077:WXD131078 AI196613:AV196614 KE196613:KR196614 UA196613:UN196614 ADW196613:AEJ196614 ANS196613:AOF196614 AXO196613:AYB196614 BHK196613:BHX196614 BRG196613:BRT196614 CBC196613:CBP196614 CKY196613:CLL196614 CUU196613:CVH196614 DEQ196613:DFD196614 DOM196613:DOZ196614 DYI196613:DYV196614 EIE196613:EIR196614 ESA196613:ESN196614 FBW196613:FCJ196614 FLS196613:FMF196614 FVO196613:FWB196614 GFK196613:GFX196614 GPG196613:GPT196614 GZC196613:GZP196614 HIY196613:HJL196614 HSU196613:HTH196614 ICQ196613:IDD196614 IMM196613:IMZ196614 IWI196613:IWV196614 JGE196613:JGR196614 JQA196613:JQN196614 JZW196613:KAJ196614 KJS196613:KKF196614 KTO196613:KUB196614 LDK196613:LDX196614 LNG196613:LNT196614 LXC196613:LXP196614 MGY196613:MHL196614 MQU196613:MRH196614 NAQ196613:NBD196614 NKM196613:NKZ196614 NUI196613:NUV196614 OEE196613:OER196614 OOA196613:OON196614 OXW196613:OYJ196614 PHS196613:PIF196614 PRO196613:PSB196614 QBK196613:QBX196614 QLG196613:QLT196614 QVC196613:QVP196614 REY196613:RFL196614 ROU196613:RPH196614 RYQ196613:RZD196614 SIM196613:SIZ196614 SSI196613:SSV196614 TCE196613:TCR196614 TMA196613:TMN196614 TVW196613:TWJ196614 UFS196613:UGF196614 UPO196613:UQB196614 UZK196613:UZX196614 VJG196613:VJT196614 VTC196613:VTP196614 WCY196613:WDL196614 WMU196613:WNH196614 WWQ196613:WXD196614 AI262149:AV262150 KE262149:KR262150 UA262149:UN262150 ADW262149:AEJ262150 ANS262149:AOF262150 AXO262149:AYB262150 BHK262149:BHX262150 BRG262149:BRT262150 CBC262149:CBP262150 CKY262149:CLL262150 CUU262149:CVH262150 DEQ262149:DFD262150 DOM262149:DOZ262150 DYI262149:DYV262150 EIE262149:EIR262150 ESA262149:ESN262150 FBW262149:FCJ262150 FLS262149:FMF262150 FVO262149:FWB262150 GFK262149:GFX262150 GPG262149:GPT262150 GZC262149:GZP262150 HIY262149:HJL262150 HSU262149:HTH262150 ICQ262149:IDD262150 IMM262149:IMZ262150 IWI262149:IWV262150 JGE262149:JGR262150 JQA262149:JQN262150 JZW262149:KAJ262150 KJS262149:KKF262150 KTO262149:KUB262150 LDK262149:LDX262150 LNG262149:LNT262150 LXC262149:LXP262150 MGY262149:MHL262150 MQU262149:MRH262150 NAQ262149:NBD262150 NKM262149:NKZ262150 NUI262149:NUV262150 OEE262149:OER262150 OOA262149:OON262150 OXW262149:OYJ262150 PHS262149:PIF262150 PRO262149:PSB262150 QBK262149:QBX262150 QLG262149:QLT262150 QVC262149:QVP262150 REY262149:RFL262150 ROU262149:RPH262150 RYQ262149:RZD262150 SIM262149:SIZ262150 SSI262149:SSV262150 TCE262149:TCR262150 TMA262149:TMN262150 TVW262149:TWJ262150 UFS262149:UGF262150 UPO262149:UQB262150 UZK262149:UZX262150 VJG262149:VJT262150 VTC262149:VTP262150 WCY262149:WDL262150 WMU262149:WNH262150 WWQ262149:WXD262150 AI327685:AV327686 KE327685:KR327686 UA327685:UN327686 ADW327685:AEJ327686 ANS327685:AOF327686 AXO327685:AYB327686 BHK327685:BHX327686 BRG327685:BRT327686 CBC327685:CBP327686 CKY327685:CLL327686 CUU327685:CVH327686 DEQ327685:DFD327686 DOM327685:DOZ327686 DYI327685:DYV327686 EIE327685:EIR327686 ESA327685:ESN327686 FBW327685:FCJ327686 FLS327685:FMF327686 FVO327685:FWB327686 GFK327685:GFX327686 GPG327685:GPT327686 GZC327685:GZP327686 HIY327685:HJL327686 HSU327685:HTH327686 ICQ327685:IDD327686 IMM327685:IMZ327686 IWI327685:IWV327686 JGE327685:JGR327686 JQA327685:JQN327686 JZW327685:KAJ327686 KJS327685:KKF327686 KTO327685:KUB327686 LDK327685:LDX327686 LNG327685:LNT327686 LXC327685:LXP327686 MGY327685:MHL327686 MQU327685:MRH327686 NAQ327685:NBD327686 NKM327685:NKZ327686 NUI327685:NUV327686 OEE327685:OER327686 OOA327685:OON327686 OXW327685:OYJ327686 PHS327685:PIF327686 PRO327685:PSB327686 QBK327685:QBX327686 QLG327685:QLT327686 QVC327685:QVP327686 REY327685:RFL327686 ROU327685:RPH327686 RYQ327685:RZD327686 SIM327685:SIZ327686 SSI327685:SSV327686 TCE327685:TCR327686 TMA327685:TMN327686 TVW327685:TWJ327686 UFS327685:UGF327686 UPO327685:UQB327686 UZK327685:UZX327686 VJG327685:VJT327686 VTC327685:VTP327686 WCY327685:WDL327686 WMU327685:WNH327686 WWQ327685:WXD327686 AI393221:AV393222 KE393221:KR393222 UA393221:UN393222 ADW393221:AEJ393222 ANS393221:AOF393222 AXO393221:AYB393222 BHK393221:BHX393222 BRG393221:BRT393222 CBC393221:CBP393222 CKY393221:CLL393222 CUU393221:CVH393222 DEQ393221:DFD393222 DOM393221:DOZ393222 DYI393221:DYV393222 EIE393221:EIR393222 ESA393221:ESN393222 FBW393221:FCJ393222 FLS393221:FMF393222 FVO393221:FWB393222 GFK393221:GFX393222 GPG393221:GPT393222 GZC393221:GZP393222 HIY393221:HJL393222 HSU393221:HTH393222 ICQ393221:IDD393222 IMM393221:IMZ393222 IWI393221:IWV393222 JGE393221:JGR393222 JQA393221:JQN393222 JZW393221:KAJ393222 KJS393221:KKF393222 KTO393221:KUB393222 LDK393221:LDX393222 LNG393221:LNT393222 LXC393221:LXP393222 MGY393221:MHL393222 MQU393221:MRH393222 NAQ393221:NBD393222 NKM393221:NKZ393222 NUI393221:NUV393222 OEE393221:OER393222 OOA393221:OON393222 OXW393221:OYJ393222 PHS393221:PIF393222 PRO393221:PSB393222 QBK393221:QBX393222 QLG393221:QLT393222 QVC393221:QVP393222 REY393221:RFL393222 ROU393221:RPH393222 RYQ393221:RZD393222 SIM393221:SIZ393222 SSI393221:SSV393222 TCE393221:TCR393222 TMA393221:TMN393222 TVW393221:TWJ393222 UFS393221:UGF393222 UPO393221:UQB393222 UZK393221:UZX393222 VJG393221:VJT393222 VTC393221:VTP393222 WCY393221:WDL393222 WMU393221:WNH393222 WWQ393221:WXD393222 AI458757:AV458758 KE458757:KR458758 UA458757:UN458758 ADW458757:AEJ458758 ANS458757:AOF458758 AXO458757:AYB458758 BHK458757:BHX458758 BRG458757:BRT458758 CBC458757:CBP458758 CKY458757:CLL458758 CUU458757:CVH458758 DEQ458757:DFD458758 DOM458757:DOZ458758 DYI458757:DYV458758 EIE458757:EIR458758 ESA458757:ESN458758 FBW458757:FCJ458758 FLS458757:FMF458758 FVO458757:FWB458758 GFK458757:GFX458758 GPG458757:GPT458758 GZC458757:GZP458758 HIY458757:HJL458758 HSU458757:HTH458758 ICQ458757:IDD458758 IMM458757:IMZ458758 IWI458757:IWV458758 JGE458757:JGR458758 JQA458757:JQN458758 JZW458757:KAJ458758 KJS458757:KKF458758 KTO458757:KUB458758 LDK458757:LDX458758 LNG458757:LNT458758 LXC458757:LXP458758 MGY458757:MHL458758 MQU458757:MRH458758 NAQ458757:NBD458758 NKM458757:NKZ458758 NUI458757:NUV458758 OEE458757:OER458758 OOA458757:OON458758 OXW458757:OYJ458758 PHS458757:PIF458758 PRO458757:PSB458758 QBK458757:QBX458758 QLG458757:QLT458758 QVC458757:QVP458758 REY458757:RFL458758 ROU458757:RPH458758 RYQ458757:RZD458758 SIM458757:SIZ458758 SSI458757:SSV458758 TCE458757:TCR458758 TMA458757:TMN458758 TVW458757:TWJ458758 UFS458757:UGF458758 UPO458757:UQB458758 UZK458757:UZX458758 VJG458757:VJT458758 VTC458757:VTP458758 WCY458757:WDL458758 WMU458757:WNH458758 WWQ458757:WXD458758 AI524293:AV524294 KE524293:KR524294 UA524293:UN524294 ADW524293:AEJ524294 ANS524293:AOF524294 AXO524293:AYB524294 BHK524293:BHX524294 BRG524293:BRT524294 CBC524293:CBP524294 CKY524293:CLL524294 CUU524293:CVH524294 DEQ524293:DFD524294 DOM524293:DOZ524294 DYI524293:DYV524294 EIE524293:EIR524294 ESA524293:ESN524294 FBW524293:FCJ524294 FLS524293:FMF524294 FVO524293:FWB524294 GFK524293:GFX524294 GPG524293:GPT524294 GZC524293:GZP524294 HIY524293:HJL524294 HSU524293:HTH524294 ICQ524293:IDD524294 IMM524293:IMZ524294 IWI524293:IWV524294 JGE524293:JGR524294 JQA524293:JQN524294 JZW524293:KAJ524294 KJS524293:KKF524294 KTO524293:KUB524294 LDK524293:LDX524294 LNG524293:LNT524294 LXC524293:LXP524294 MGY524293:MHL524294 MQU524293:MRH524294 NAQ524293:NBD524294 NKM524293:NKZ524294 NUI524293:NUV524294 OEE524293:OER524294 OOA524293:OON524294 OXW524293:OYJ524294 PHS524293:PIF524294 PRO524293:PSB524294 QBK524293:QBX524294 QLG524293:QLT524294 QVC524293:QVP524294 REY524293:RFL524294 ROU524293:RPH524294 RYQ524293:RZD524294 SIM524293:SIZ524294 SSI524293:SSV524294 TCE524293:TCR524294 TMA524293:TMN524294 TVW524293:TWJ524294 UFS524293:UGF524294 UPO524293:UQB524294 UZK524293:UZX524294 VJG524293:VJT524294 VTC524293:VTP524294 WCY524293:WDL524294 WMU524293:WNH524294 WWQ524293:WXD524294 AI589829:AV589830 KE589829:KR589830 UA589829:UN589830 ADW589829:AEJ589830 ANS589829:AOF589830 AXO589829:AYB589830 BHK589829:BHX589830 BRG589829:BRT589830 CBC589829:CBP589830 CKY589829:CLL589830 CUU589829:CVH589830 DEQ589829:DFD589830 DOM589829:DOZ589830 DYI589829:DYV589830 EIE589829:EIR589830 ESA589829:ESN589830 FBW589829:FCJ589830 FLS589829:FMF589830 FVO589829:FWB589830 GFK589829:GFX589830 GPG589829:GPT589830 GZC589829:GZP589830 HIY589829:HJL589830 HSU589829:HTH589830 ICQ589829:IDD589830 IMM589829:IMZ589830 IWI589829:IWV589830 JGE589829:JGR589830 JQA589829:JQN589830 JZW589829:KAJ589830 KJS589829:KKF589830 KTO589829:KUB589830 LDK589829:LDX589830 LNG589829:LNT589830 LXC589829:LXP589830 MGY589829:MHL589830 MQU589829:MRH589830 NAQ589829:NBD589830 NKM589829:NKZ589830 NUI589829:NUV589830 OEE589829:OER589830 OOA589829:OON589830 OXW589829:OYJ589830 PHS589829:PIF589830 PRO589829:PSB589830 QBK589829:QBX589830 QLG589829:QLT589830 QVC589829:QVP589830 REY589829:RFL589830 ROU589829:RPH589830 RYQ589829:RZD589830 SIM589829:SIZ589830 SSI589829:SSV589830 TCE589829:TCR589830 TMA589829:TMN589830 TVW589829:TWJ589830 UFS589829:UGF589830 UPO589829:UQB589830 UZK589829:UZX589830 VJG589829:VJT589830 VTC589829:VTP589830 WCY589829:WDL589830 WMU589829:WNH589830 WWQ589829:WXD589830 AI655365:AV655366 KE655365:KR655366 UA655365:UN655366 ADW655365:AEJ655366 ANS655365:AOF655366 AXO655365:AYB655366 BHK655365:BHX655366 BRG655365:BRT655366 CBC655365:CBP655366 CKY655365:CLL655366 CUU655365:CVH655366 DEQ655365:DFD655366 DOM655365:DOZ655366 DYI655365:DYV655366 EIE655365:EIR655366 ESA655365:ESN655366 FBW655365:FCJ655366 FLS655365:FMF655366 FVO655365:FWB655366 GFK655365:GFX655366 GPG655365:GPT655366 GZC655365:GZP655366 HIY655365:HJL655366 HSU655365:HTH655366 ICQ655365:IDD655366 IMM655365:IMZ655366 IWI655365:IWV655366 JGE655365:JGR655366 JQA655365:JQN655366 JZW655365:KAJ655366 KJS655365:KKF655366 KTO655365:KUB655366 LDK655365:LDX655366 LNG655365:LNT655366 LXC655365:LXP655366 MGY655365:MHL655366 MQU655365:MRH655366 NAQ655365:NBD655366 NKM655365:NKZ655366 NUI655365:NUV655366 OEE655365:OER655366 OOA655365:OON655366 OXW655365:OYJ655366 PHS655365:PIF655366 PRO655365:PSB655366 QBK655365:QBX655366 QLG655365:QLT655366 QVC655365:QVP655366 REY655365:RFL655366 ROU655365:RPH655366 RYQ655365:RZD655366 SIM655365:SIZ655366 SSI655365:SSV655366 TCE655365:TCR655366 TMA655365:TMN655366 TVW655365:TWJ655366 UFS655365:UGF655366 UPO655365:UQB655366 UZK655365:UZX655366 VJG655365:VJT655366 VTC655365:VTP655366 WCY655365:WDL655366 WMU655365:WNH655366 WWQ655365:WXD655366 AI720901:AV720902 KE720901:KR720902 UA720901:UN720902 ADW720901:AEJ720902 ANS720901:AOF720902 AXO720901:AYB720902 BHK720901:BHX720902 BRG720901:BRT720902 CBC720901:CBP720902 CKY720901:CLL720902 CUU720901:CVH720902 DEQ720901:DFD720902 DOM720901:DOZ720902 DYI720901:DYV720902 EIE720901:EIR720902 ESA720901:ESN720902 FBW720901:FCJ720902 FLS720901:FMF720902 FVO720901:FWB720902 GFK720901:GFX720902 GPG720901:GPT720902 GZC720901:GZP720902 HIY720901:HJL720902 HSU720901:HTH720902 ICQ720901:IDD720902 IMM720901:IMZ720902 IWI720901:IWV720902 JGE720901:JGR720902 JQA720901:JQN720902 JZW720901:KAJ720902 KJS720901:KKF720902 KTO720901:KUB720902 LDK720901:LDX720902 LNG720901:LNT720902 LXC720901:LXP720902 MGY720901:MHL720902 MQU720901:MRH720902 NAQ720901:NBD720902 NKM720901:NKZ720902 NUI720901:NUV720902 OEE720901:OER720902 OOA720901:OON720902 OXW720901:OYJ720902 PHS720901:PIF720902 PRO720901:PSB720902 QBK720901:QBX720902 QLG720901:QLT720902 QVC720901:QVP720902 REY720901:RFL720902 ROU720901:RPH720902 RYQ720901:RZD720902 SIM720901:SIZ720902 SSI720901:SSV720902 TCE720901:TCR720902 TMA720901:TMN720902 TVW720901:TWJ720902 UFS720901:UGF720902 UPO720901:UQB720902 UZK720901:UZX720902 VJG720901:VJT720902 VTC720901:VTP720902 WCY720901:WDL720902 WMU720901:WNH720902 WWQ720901:WXD720902 AI786437:AV786438 KE786437:KR786438 UA786437:UN786438 ADW786437:AEJ786438 ANS786437:AOF786438 AXO786437:AYB786438 BHK786437:BHX786438 BRG786437:BRT786438 CBC786437:CBP786438 CKY786437:CLL786438 CUU786437:CVH786438 DEQ786437:DFD786438 DOM786437:DOZ786438 DYI786437:DYV786438 EIE786437:EIR786438 ESA786437:ESN786438 FBW786437:FCJ786438 FLS786437:FMF786438 FVO786437:FWB786438 GFK786437:GFX786438 GPG786437:GPT786438 GZC786437:GZP786438 HIY786437:HJL786438 HSU786437:HTH786438 ICQ786437:IDD786438 IMM786437:IMZ786438 IWI786437:IWV786438 JGE786437:JGR786438 JQA786437:JQN786438 JZW786437:KAJ786438 KJS786437:KKF786438 KTO786437:KUB786438 LDK786437:LDX786438 LNG786437:LNT786438 LXC786437:LXP786438 MGY786437:MHL786438 MQU786437:MRH786438 NAQ786437:NBD786438 NKM786437:NKZ786438 NUI786437:NUV786438 OEE786437:OER786438 OOA786437:OON786438 OXW786437:OYJ786438 PHS786437:PIF786438 PRO786437:PSB786438 QBK786437:QBX786438 QLG786437:QLT786438 QVC786437:QVP786438 REY786437:RFL786438 ROU786437:RPH786438 RYQ786437:RZD786438 SIM786437:SIZ786438 SSI786437:SSV786438 TCE786437:TCR786438 TMA786437:TMN786438 TVW786437:TWJ786438 UFS786437:UGF786438 UPO786437:UQB786438 UZK786437:UZX786438 VJG786437:VJT786438 VTC786437:VTP786438 WCY786437:WDL786438 WMU786437:WNH786438 WWQ786437:WXD786438 AI851973:AV851974 KE851973:KR851974 UA851973:UN851974 ADW851973:AEJ851974 ANS851973:AOF851974 AXO851973:AYB851974 BHK851973:BHX851974 BRG851973:BRT851974 CBC851973:CBP851974 CKY851973:CLL851974 CUU851973:CVH851974 DEQ851973:DFD851974 DOM851973:DOZ851974 DYI851973:DYV851974 EIE851973:EIR851974 ESA851973:ESN851974 FBW851973:FCJ851974 FLS851973:FMF851974 FVO851973:FWB851974 GFK851973:GFX851974 GPG851973:GPT851974 GZC851973:GZP851974 HIY851973:HJL851974 HSU851973:HTH851974 ICQ851973:IDD851974 IMM851973:IMZ851974 IWI851973:IWV851974 JGE851973:JGR851974 JQA851973:JQN851974 JZW851973:KAJ851974 KJS851973:KKF851974 KTO851973:KUB851974 LDK851973:LDX851974 LNG851973:LNT851974 LXC851973:LXP851974 MGY851973:MHL851974 MQU851973:MRH851974 NAQ851973:NBD851974 NKM851973:NKZ851974 NUI851973:NUV851974 OEE851973:OER851974 OOA851973:OON851974 OXW851973:OYJ851974 PHS851973:PIF851974 PRO851973:PSB851974 QBK851973:QBX851974 QLG851973:QLT851974 QVC851973:QVP851974 REY851973:RFL851974 ROU851973:RPH851974 RYQ851973:RZD851974 SIM851973:SIZ851974 SSI851973:SSV851974 TCE851973:TCR851974 TMA851973:TMN851974 TVW851973:TWJ851974 UFS851973:UGF851974 UPO851973:UQB851974 UZK851973:UZX851974 VJG851973:VJT851974 VTC851973:VTP851974 WCY851973:WDL851974 WMU851973:WNH851974 WWQ851973:WXD851974 AI917509:AV917510 KE917509:KR917510 UA917509:UN917510 ADW917509:AEJ917510 ANS917509:AOF917510 AXO917509:AYB917510 BHK917509:BHX917510 BRG917509:BRT917510 CBC917509:CBP917510 CKY917509:CLL917510 CUU917509:CVH917510 DEQ917509:DFD917510 DOM917509:DOZ917510 DYI917509:DYV917510 EIE917509:EIR917510 ESA917509:ESN917510 FBW917509:FCJ917510 FLS917509:FMF917510 FVO917509:FWB917510 GFK917509:GFX917510 GPG917509:GPT917510 GZC917509:GZP917510 HIY917509:HJL917510 HSU917509:HTH917510 ICQ917509:IDD917510 IMM917509:IMZ917510 IWI917509:IWV917510 JGE917509:JGR917510 JQA917509:JQN917510 JZW917509:KAJ917510 KJS917509:KKF917510 KTO917509:KUB917510 LDK917509:LDX917510 LNG917509:LNT917510 LXC917509:LXP917510 MGY917509:MHL917510 MQU917509:MRH917510 NAQ917509:NBD917510 NKM917509:NKZ917510 NUI917509:NUV917510 OEE917509:OER917510 OOA917509:OON917510 OXW917509:OYJ917510 PHS917509:PIF917510 PRO917509:PSB917510 QBK917509:QBX917510 QLG917509:QLT917510 QVC917509:QVP917510 REY917509:RFL917510 ROU917509:RPH917510 RYQ917509:RZD917510 SIM917509:SIZ917510 SSI917509:SSV917510 TCE917509:TCR917510 TMA917509:TMN917510 TVW917509:TWJ917510 UFS917509:UGF917510 UPO917509:UQB917510 UZK917509:UZX917510 VJG917509:VJT917510 VTC917509:VTP917510 WCY917509:WDL917510 WMU917509:WNH917510 WWQ917509:WXD917510 AI983045:AV983046 KE983045:KR983046 UA983045:UN983046 ADW983045:AEJ983046 ANS983045:AOF983046 AXO983045:AYB983046 BHK983045:BHX983046 BRG983045:BRT983046 CBC983045:CBP983046 CKY983045:CLL983046 CUU983045:CVH983046 DEQ983045:DFD983046 DOM983045:DOZ983046 DYI983045:DYV983046 EIE983045:EIR983046 ESA983045:ESN983046 FBW983045:FCJ983046 FLS983045:FMF983046 FVO983045:FWB983046 GFK983045:GFX983046 GPG983045:GPT983046 GZC983045:GZP983046 HIY983045:HJL983046 HSU983045:HTH983046 ICQ983045:IDD983046 IMM983045:IMZ983046 IWI983045:IWV983046 JGE983045:JGR983046 JQA983045:JQN983046 JZW983045:KAJ983046 KJS983045:KKF983046 KTO983045:KUB983046 LDK983045:LDX983046 LNG983045:LNT983046 LXC983045:LXP983046 MGY983045:MHL983046 MQU983045:MRH983046 NAQ983045:NBD983046 NKM983045:NKZ983046 NUI983045:NUV983046 OEE983045:OER983046 OOA983045:OON983046 OXW983045:OYJ983046 PHS983045:PIF983046 PRO983045:PSB983046 QBK983045:QBX983046 QLG983045:QLT983046 QVC983045:QVP983046 REY983045:RFL983046 ROU983045:RPH983046 RYQ983045:RZD983046 SIM983045:SIZ983046 SSI983045:SSV983046 TCE983045:TCR983046 TMA983045:TMN983046 TVW983045:TWJ983046 UFS983045:UGF983046 UPO983045:UQB983046 UZK983045:UZX983046 VJG983045:VJT983046 VTC983045:VTP983046 WCY983045:WDL983046 WMU983045:WNH983046 AI5:AV6" xr:uid="{18645A88-AC4A-47E7-842D-66A7AF96E756}">
      <formula1>$DM$19:$DM$26</formula1>
    </dataValidation>
    <dataValidation type="list" allowBlank="1" showInputMessage="1" showErrorMessage="1" sqref="AX9:BD9 KT9:KZ9 UP9:UV9 AEL9:AER9 AOH9:AON9 AYD9:AYJ9 BHZ9:BIF9 BRV9:BSB9 CBR9:CBX9 CLN9:CLT9 CVJ9:CVP9 DFF9:DFL9 DPB9:DPH9 DYX9:DZD9 EIT9:EIZ9 ESP9:ESV9 FCL9:FCR9 FMH9:FMN9 FWD9:FWJ9 GFZ9:GGF9 GPV9:GQB9 GZR9:GZX9 HJN9:HJT9 HTJ9:HTP9 IDF9:IDL9 INB9:INH9 IWX9:IXD9 JGT9:JGZ9 JQP9:JQV9 KAL9:KAR9 KKH9:KKN9 KUD9:KUJ9 LDZ9:LEF9 LNV9:LOB9 LXR9:LXX9 MHN9:MHT9 MRJ9:MRP9 NBF9:NBL9 NLB9:NLH9 NUX9:NVD9 OET9:OEZ9 OOP9:OOV9 OYL9:OYR9 PIH9:PIN9 PSD9:PSJ9 QBZ9:QCF9 QLV9:QMB9 QVR9:QVX9 RFN9:RFT9 RPJ9:RPP9 RZF9:RZL9 SJB9:SJH9 SSX9:STD9 TCT9:TCZ9 TMP9:TMV9 TWL9:TWR9 UGH9:UGN9 UQD9:UQJ9 UZZ9:VAF9 VJV9:VKB9 VTR9:VTX9 WDN9:WDT9 WNJ9:WNP9 WXF9:WXL9 AX65545:BD65545 KT65545:KZ65545 UP65545:UV65545 AEL65545:AER65545 AOH65545:AON65545 AYD65545:AYJ65545 BHZ65545:BIF65545 BRV65545:BSB65545 CBR65545:CBX65545 CLN65545:CLT65545 CVJ65545:CVP65545 DFF65545:DFL65545 DPB65545:DPH65545 DYX65545:DZD65545 EIT65545:EIZ65545 ESP65545:ESV65545 FCL65545:FCR65545 FMH65545:FMN65545 FWD65545:FWJ65545 GFZ65545:GGF65545 GPV65545:GQB65545 GZR65545:GZX65545 HJN65545:HJT65545 HTJ65545:HTP65545 IDF65545:IDL65545 INB65545:INH65545 IWX65545:IXD65545 JGT65545:JGZ65545 JQP65545:JQV65545 KAL65545:KAR65545 KKH65545:KKN65545 KUD65545:KUJ65545 LDZ65545:LEF65545 LNV65545:LOB65545 LXR65545:LXX65545 MHN65545:MHT65545 MRJ65545:MRP65545 NBF65545:NBL65545 NLB65545:NLH65545 NUX65545:NVD65545 OET65545:OEZ65545 OOP65545:OOV65545 OYL65545:OYR65545 PIH65545:PIN65545 PSD65545:PSJ65545 QBZ65545:QCF65545 QLV65545:QMB65545 QVR65545:QVX65545 RFN65545:RFT65545 RPJ65545:RPP65545 RZF65545:RZL65545 SJB65545:SJH65545 SSX65545:STD65545 TCT65545:TCZ65545 TMP65545:TMV65545 TWL65545:TWR65545 UGH65545:UGN65545 UQD65545:UQJ65545 UZZ65545:VAF65545 VJV65545:VKB65545 VTR65545:VTX65545 WDN65545:WDT65545 WNJ65545:WNP65545 WXF65545:WXL65545 AX131081:BD131081 KT131081:KZ131081 UP131081:UV131081 AEL131081:AER131081 AOH131081:AON131081 AYD131081:AYJ131081 BHZ131081:BIF131081 BRV131081:BSB131081 CBR131081:CBX131081 CLN131081:CLT131081 CVJ131081:CVP131081 DFF131081:DFL131081 DPB131081:DPH131081 DYX131081:DZD131081 EIT131081:EIZ131081 ESP131081:ESV131081 FCL131081:FCR131081 FMH131081:FMN131081 FWD131081:FWJ131081 GFZ131081:GGF131081 GPV131081:GQB131081 GZR131081:GZX131081 HJN131081:HJT131081 HTJ131081:HTP131081 IDF131081:IDL131081 INB131081:INH131081 IWX131081:IXD131081 JGT131081:JGZ131081 JQP131081:JQV131081 KAL131081:KAR131081 KKH131081:KKN131081 KUD131081:KUJ131081 LDZ131081:LEF131081 LNV131081:LOB131081 LXR131081:LXX131081 MHN131081:MHT131081 MRJ131081:MRP131081 NBF131081:NBL131081 NLB131081:NLH131081 NUX131081:NVD131081 OET131081:OEZ131081 OOP131081:OOV131081 OYL131081:OYR131081 PIH131081:PIN131081 PSD131081:PSJ131081 QBZ131081:QCF131081 QLV131081:QMB131081 QVR131081:QVX131081 RFN131081:RFT131081 RPJ131081:RPP131081 RZF131081:RZL131081 SJB131081:SJH131081 SSX131081:STD131081 TCT131081:TCZ131081 TMP131081:TMV131081 TWL131081:TWR131081 UGH131081:UGN131081 UQD131081:UQJ131081 UZZ131081:VAF131081 VJV131081:VKB131081 VTR131081:VTX131081 WDN131081:WDT131081 WNJ131081:WNP131081 WXF131081:WXL131081 AX196617:BD196617 KT196617:KZ196617 UP196617:UV196617 AEL196617:AER196617 AOH196617:AON196617 AYD196617:AYJ196617 BHZ196617:BIF196617 BRV196617:BSB196617 CBR196617:CBX196617 CLN196617:CLT196617 CVJ196617:CVP196617 DFF196617:DFL196617 DPB196617:DPH196617 DYX196617:DZD196617 EIT196617:EIZ196617 ESP196617:ESV196617 FCL196617:FCR196617 FMH196617:FMN196617 FWD196617:FWJ196617 GFZ196617:GGF196617 GPV196617:GQB196617 GZR196617:GZX196617 HJN196617:HJT196617 HTJ196617:HTP196617 IDF196617:IDL196617 INB196617:INH196617 IWX196617:IXD196617 JGT196617:JGZ196617 JQP196617:JQV196617 KAL196617:KAR196617 KKH196617:KKN196617 KUD196617:KUJ196617 LDZ196617:LEF196617 LNV196617:LOB196617 LXR196617:LXX196617 MHN196617:MHT196617 MRJ196617:MRP196617 NBF196617:NBL196617 NLB196617:NLH196617 NUX196617:NVD196617 OET196617:OEZ196617 OOP196617:OOV196617 OYL196617:OYR196617 PIH196617:PIN196617 PSD196617:PSJ196617 QBZ196617:QCF196617 QLV196617:QMB196617 QVR196617:QVX196617 RFN196617:RFT196617 RPJ196617:RPP196617 RZF196617:RZL196617 SJB196617:SJH196617 SSX196617:STD196617 TCT196617:TCZ196617 TMP196617:TMV196617 TWL196617:TWR196617 UGH196617:UGN196617 UQD196617:UQJ196617 UZZ196617:VAF196617 VJV196617:VKB196617 VTR196617:VTX196617 WDN196617:WDT196617 WNJ196617:WNP196617 WXF196617:WXL196617 AX262153:BD262153 KT262153:KZ262153 UP262153:UV262153 AEL262153:AER262153 AOH262153:AON262153 AYD262153:AYJ262153 BHZ262153:BIF262153 BRV262153:BSB262153 CBR262153:CBX262153 CLN262153:CLT262153 CVJ262153:CVP262153 DFF262153:DFL262153 DPB262153:DPH262153 DYX262153:DZD262153 EIT262153:EIZ262153 ESP262153:ESV262153 FCL262153:FCR262153 FMH262153:FMN262153 FWD262153:FWJ262153 GFZ262153:GGF262153 GPV262153:GQB262153 GZR262153:GZX262153 HJN262153:HJT262153 HTJ262153:HTP262153 IDF262153:IDL262153 INB262153:INH262153 IWX262153:IXD262153 JGT262153:JGZ262153 JQP262153:JQV262153 KAL262153:KAR262153 KKH262153:KKN262153 KUD262153:KUJ262153 LDZ262153:LEF262153 LNV262153:LOB262153 LXR262153:LXX262153 MHN262153:MHT262153 MRJ262153:MRP262153 NBF262153:NBL262153 NLB262153:NLH262153 NUX262153:NVD262153 OET262153:OEZ262153 OOP262153:OOV262153 OYL262153:OYR262153 PIH262153:PIN262153 PSD262153:PSJ262153 QBZ262153:QCF262153 QLV262153:QMB262153 QVR262153:QVX262153 RFN262153:RFT262153 RPJ262153:RPP262153 RZF262153:RZL262153 SJB262153:SJH262153 SSX262153:STD262153 TCT262153:TCZ262153 TMP262153:TMV262153 TWL262153:TWR262153 UGH262153:UGN262153 UQD262153:UQJ262153 UZZ262153:VAF262153 VJV262153:VKB262153 VTR262153:VTX262153 WDN262153:WDT262153 WNJ262153:WNP262153 WXF262153:WXL262153 AX327689:BD327689 KT327689:KZ327689 UP327689:UV327689 AEL327689:AER327689 AOH327689:AON327689 AYD327689:AYJ327689 BHZ327689:BIF327689 BRV327689:BSB327689 CBR327689:CBX327689 CLN327689:CLT327689 CVJ327689:CVP327689 DFF327689:DFL327689 DPB327689:DPH327689 DYX327689:DZD327689 EIT327689:EIZ327689 ESP327689:ESV327689 FCL327689:FCR327689 FMH327689:FMN327689 FWD327689:FWJ327689 GFZ327689:GGF327689 GPV327689:GQB327689 GZR327689:GZX327689 HJN327689:HJT327689 HTJ327689:HTP327689 IDF327689:IDL327689 INB327689:INH327689 IWX327689:IXD327689 JGT327689:JGZ327689 JQP327689:JQV327689 KAL327689:KAR327689 KKH327689:KKN327689 KUD327689:KUJ327689 LDZ327689:LEF327689 LNV327689:LOB327689 LXR327689:LXX327689 MHN327689:MHT327689 MRJ327689:MRP327689 NBF327689:NBL327689 NLB327689:NLH327689 NUX327689:NVD327689 OET327689:OEZ327689 OOP327689:OOV327689 OYL327689:OYR327689 PIH327689:PIN327689 PSD327689:PSJ327689 QBZ327689:QCF327689 QLV327689:QMB327689 QVR327689:QVX327689 RFN327689:RFT327689 RPJ327689:RPP327689 RZF327689:RZL327689 SJB327689:SJH327689 SSX327689:STD327689 TCT327689:TCZ327689 TMP327689:TMV327689 TWL327689:TWR327689 UGH327689:UGN327689 UQD327689:UQJ327689 UZZ327689:VAF327689 VJV327689:VKB327689 VTR327689:VTX327689 WDN327689:WDT327689 WNJ327689:WNP327689 WXF327689:WXL327689 AX393225:BD393225 KT393225:KZ393225 UP393225:UV393225 AEL393225:AER393225 AOH393225:AON393225 AYD393225:AYJ393225 BHZ393225:BIF393225 BRV393225:BSB393225 CBR393225:CBX393225 CLN393225:CLT393225 CVJ393225:CVP393225 DFF393225:DFL393225 DPB393225:DPH393225 DYX393225:DZD393225 EIT393225:EIZ393225 ESP393225:ESV393225 FCL393225:FCR393225 FMH393225:FMN393225 FWD393225:FWJ393225 GFZ393225:GGF393225 GPV393225:GQB393225 GZR393225:GZX393225 HJN393225:HJT393225 HTJ393225:HTP393225 IDF393225:IDL393225 INB393225:INH393225 IWX393225:IXD393225 JGT393225:JGZ393225 JQP393225:JQV393225 KAL393225:KAR393225 KKH393225:KKN393225 KUD393225:KUJ393225 LDZ393225:LEF393225 LNV393225:LOB393225 LXR393225:LXX393225 MHN393225:MHT393225 MRJ393225:MRP393225 NBF393225:NBL393225 NLB393225:NLH393225 NUX393225:NVD393225 OET393225:OEZ393225 OOP393225:OOV393225 OYL393225:OYR393225 PIH393225:PIN393225 PSD393225:PSJ393225 QBZ393225:QCF393225 QLV393225:QMB393225 QVR393225:QVX393225 RFN393225:RFT393225 RPJ393225:RPP393225 RZF393225:RZL393225 SJB393225:SJH393225 SSX393225:STD393225 TCT393225:TCZ393225 TMP393225:TMV393225 TWL393225:TWR393225 UGH393225:UGN393225 UQD393225:UQJ393225 UZZ393225:VAF393225 VJV393225:VKB393225 VTR393225:VTX393225 WDN393225:WDT393225 WNJ393225:WNP393225 WXF393225:WXL393225 AX458761:BD458761 KT458761:KZ458761 UP458761:UV458761 AEL458761:AER458761 AOH458761:AON458761 AYD458761:AYJ458761 BHZ458761:BIF458761 BRV458761:BSB458761 CBR458761:CBX458761 CLN458761:CLT458761 CVJ458761:CVP458761 DFF458761:DFL458761 DPB458761:DPH458761 DYX458761:DZD458761 EIT458761:EIZ458761 ESP458761:ESV458761 FCL458761:FCR458761 FMH458761:FMN458761 FWD458761:FWJ458761 GFZ458761:GGF458761 GPV458761:GQB458761 GZR458761:GZX458761 HJN458761:HJT458761 HTJ458761:HTP458761 IDF458761:IDL458761 INB458761:INH458761 IWX458761:IXD458761 JGT458761:JGZ458761 JQP458761:JQV458761 KAL458761:KAR458761 KKH458761:KKN458761 KUD458761:KUJ458761 LDZ458761:LEF458761 LNV458761:LOB458761 LXR458761:LXX458761 MHN458761:MHT458761 MRJ458761:MRP458761 NBF458761:NBL458761 NLB458761:NLH458761 NUX458761:NVD458761 OET458761:OEZ458761 OOP458761:OOV458761 OYL458761:OYR458761 PIH458761:PIN458761 PSD458761:PSJ458761 QBZ458761:QCF458761 QLV458761:QMB458761 QVR458761:QVX458761 RFN458761:RFT458761 RPJ458761:RPP458761 RZF458761:RZL458761 SJB458761:SJH458761 SSX458761:STD458761 TCT458761:TCZ458761 TMP458761:TMV458761 TWL458761:TWR458761 UGH458761:UGN458761 UQD458761:UQJ458761 UZZ458761:VAF458761 VJV458761:VKB458761 VTR458761:VTX458761 WDN458761:WDT458761 WNJ458761:WNP458761 WXF458761:WXL458761 AX524297:BD524297 KT524297:KZ524297 UP524297:UV524297 AEL524297:AER524297 AOH524297:AON524297 AYD524297:AYJ524297 BHZ524297:BIF524297 BRV524297:BSB524297 CBR524297:CBX524297 CLN524297:CLT524297 CVJ524297:CVP524297 DFF524297:DFL524297 DPB524297:DPH524297 DYX524297:DZD524297 EIT524297:EIZ524297 ESP524297:ESV524297 FCL524297:FCR524297 FMH524297:FMN524297 FWD524297:FWJ524297 GFZ524297:GGF524297 GPV524297:GQB524297 GZR524297:GZX524297 HJN524297:HJT524297 HTJ524297:HTP524297 IDF524297:IDL524297 INB524297:INH524297 IWX524297:IXD524297 JGT524297:JGZ524297 JQP524297:JQV524297 KAL524297:KAR524297 KKH524297:KKN524297 KUD524297:KUJ524297 LDZ524297:LEF524297 LNV524297:LOB524297 LXR524297:LXX524297 MHN524297:MHT524297 MRJ524297:MRP524297 NBF524297:NBL524297 NLB524297:NLH524297 NUX524297:NVD524297 OET524297:OEZ524297 OOP524297:OOV524297 OYL524297:OYR524297 PIH524297:PIN524297 PSD524297:PSJ524297 QBZ524297:QCF524297 QLV524297:QMB524297 QVR524297:QVX524297 RFN524297:RFT524297 RPJ524297:RPP524297 RZF524297:RZL524297 SJB524297:SJH524297 SSX524297:STD524297 TCT524297:TCZ524297 TMP524297:TMV524297 TWL524297:TWR524297 UGH524297:UGN524297 UQD524297:UQJ524297 UZZ524297:VAF524297 VJV524297:VKB524297 VTR524297:VTX524297 WDN524297:WDT524297 WNJ524297:WNP524297 WXF524297:WXL524297 AX589833:BD589833 KT589833:KZ589833 UP589833:UV589833 AEL589833:AER589833 AOH589833:AON589833 AYD589833:AYJ589833 BHZ589833:BIF589833 BRV589833:BSB589833 CBR589833:CBX589833 CLN589833:CLT589833 CVJ589833:CVP589833 DFF589833:DFL589833 DPB589833:DPH589833 DYX589833:DZD589833 EIT589833:EIZ589833 ESP589833:ESV589833 FCL589833:FCR589833 FMH589833:FMN589833 FWD589833:FWJ589833 GFZ589833:GGF589833 GPV589833:GQB589833 GZR589833:GZX589833 HJN589833:HJT589833 HTJ589833:HTP589833 IDF589833:IDL589833 INB589833:INH589833 IWX589833:IXD589833 JGT589833:JGZ589833 JQP589833:JQV589833 KAL589833:KAR589833 KKH589833:KKN589833 KUD589833:KUJ589833 LDZ589833:LEF589833 LNV589833:LOB589833 LXR589833:LXX589833 MHN589833:MHT589833 MRJ589833:MRP589833 NBF589833:NBL589833 NLB589833:NLH589833 NUX589833:NVD589833 OET589833:OEZ589833 OOP589833:OOV589833 OYL589833:OYR589833 PIH589833:PIN589833 PSD589833:PSJ589833 QBZ589833:QCF589833 QLV589833:QMB589833 QVR589833:QVX589833 RFN589833:RFT589833 RPJ589833:RPP589833 RZF589833:RZL589833 SJB589833:SJH589833 SSX589833:STD589833 TCT589833:TCZ589833 TMP589833:TMV589833 TWL589833:TWR589833 UGH589833:UGN589833 UQD589833:UQJ589833 UZZ589833:VAF589833 VJV589833:VKB589833 VTR589833:VTX589833 WDN589833:WDT589833 WNJ589833:WNP589833 WXF589833:WXL589833 AX655369:BD655369 KT655369:KZ655369 UP655369:UV655369 AEL655369:AER655369 AOH655369:AON655369 AYD655369:AYJ655369 BHZ655369:BIF655369 BRV655369:BSB655369 CBR655369:CBX655369 CLN655369:CLT655369 CVJ655369:CVP655369 DFF655369:DFL655369 DPB655369:DPH655369 DYX655369:DZD655369 EIT655369:EIZ655369 ESP655369:ESV655369 FCL655369:FCR655369 FMH655369:FMN655369 FWD655369:FWJ655369 GFZ655369:GGF655369 GPV655369:GQB655369 GZR655369:GZX655369 HJN655369:HJT655369 HTJ655369:HTP655369 IDF655369:IDL655369 INB655369:INH655369 IWX655369:IXD655369 JGT655369:JGZ655369 JQP655369:JQV655369 KAL655369:KAR655369 KKH655369:KKN655369 KUD655369:KUJ655369 LDZ655369:LEF655369 LNV655369:LOB655369 LXR655369:LXX655369 MHN655369:MHT655369 MRJ655369:MRP655369 NBF655369:NBL655369 NLB655369:NLH655369 NUX655369:NVD655369 OET655369:OEZ655369 OOP655369:OOV655369 OYL655369:OYR655369 PIH655369:PIN655369 PSD655369:PSJ655369 QBZ655369:QCF655369 QLV655369:QMB655369 QVR655369:QVX655369 RFN655369:RFT655369 RPJ655369:RPP655369 RZF655369:RZL655369 SJB655369:SJH655369 SSX655369:STD655369 TCT655369:TCZ655369 TMP655369:TMV655369 TWL655369:TWR655369 UGH655369:UGN655369 UQD655369:UQJ655369 UZZ655369:VAF655369 VJV655369:VKB655369 VTR655369:VTX655369 WDN655369:WDT655369 WNJ655369:WNP655369 WXF655369:WXL655369 AX720905:BD720905 KT720905:KZ720905 UP720905:UV720905 AEL720905:AER720905 AOH720905:AON720905 AYD720905:AYJ720905 BHZ720905:BIF720905 BRV720905:BSB720905 CBR720905:CBX720905 CLN720905:CLT720905 CVJ720905:CVP720905 DFF720905:DFL720905 DPB720905:DPH720905 DYX720905:DZD720905 EIT720905:EIZ720905 ESP720905:ESV720905 FCL720905:FCR720905 FMH720905:FMN720905 FWD720905:FWJ720905 GFZ720905:GGF720905 GPV720905:GQB720905 GZR720905:GZX720905 HJN720905:HJT720905 HTJ720905:HTP720905 IDF720905:IDL720905 INB720905:INH720905 IWX720905:IXD720905 JGT720905:JGZ720905 JQP720905:JQV720905 KAL720905:KAR720905 KKH720905:KKN720905 KUD720905:KUJ720905 LDZ720905:LEF720905 LNV720905:LOB720905 LXR720905:LXX720905 MHN720905:MHT720905 MRJ720905:MRP720905 NBF720905:NBL720905 NLB720905:NLH720905 NUX720905:NVD720905 OET720905:OEZ720905 OOP720905:OOV720905 OYL720905:OYR720905 PIH720905:PIN720905 PSD720905:PSJ720905 QBZ720905:QCF720905 QLV720905:QMB720905 QVR720905:QVX720905 RFN720905:RFT720905 RPJ720905:RPP720905 RZF720905:RZL720905 SJB720905:SJH720905 SSX720905:STD720905 TCT720905:TCZ720905 TMP720905:TMV720905 TWL720905:TWR720905 UGH720905:UGN720905 UQD720905:UQJ720905 UZZ720905:VAF720905 VJV720905:VKB720905 VTR720905:VTX720905 WDN720905:WDT720905 WNJ720905:WNP720905 WXF720905:WXL720905 AX786441:BD786441 KT786441:KZ786441 UP786441:UV786441 AEL786441:AER786441 AOH786441:AON786441 AYD786441:AYJ786441 BHZ786441:BIF786441 BRV786441:BSB786441 CBR786441:CBX786441 CLN786441:CLT786441 CVJ786441:CVP786441 DFF786441:DFL786441 DPB786441:DPH786441 DYX786441:DZD786441 EIT786441:EIZ786441 ESP786441:ESV786441 FCL786441:FCR786441 FMH786441:FMN786441 FWD786441:FWJ786441 GFZ786441:GGF786441 GPV786441:GQB786441 GZR786441:GZX786441 HJN786441:HJT786441 HTJ786441:HTP786441 IDF786441:IDL786441 INB786441:INH786441 IWX786441:IXD786441 JGT786441:JGZ786441 JQP786441:JQV786441 KAL786441:KAR786441 KKH786441:KKN786441 KUD786441:KUJ786441 LDZ786441:LEF786441 LNV786441:LOB786441 LXR786441:LXX786441 MHN786441:MHT786441 MRJ786441:MRP786441 NBF786441:NBL786441 NLB786441:NLH786441 NUX786441:NVD786441 OET786441:OEZ786441 OOP786441:OOV786441 OYL786441:OYR786441 PIH786441:PIN786441 PSD786441:PSJ786441 QBZ786441:QCF786441 QLV786441:QMB786441 QVR786441:QVX786441 RFN786441:RFT786441 RPJ786441:RPP786441 RZF786441:RZL786441 SJB786441:SJH786441 SSX786441:STD786441 TCT786441:TCZ786441 TMP786441:TMV786441 TWL786441:TWR786441 UGH786441:UGN786441 UQD786441:UQJ786441 UZZ786441:VAF786441 VJV786441:VKB786441 VTR786441:VTX786441 WDN786441:WDT786441 WNJ786441:WNP786441 WXF786441:WXL786441 AX851977:BD851977 KT851977:KZ851977 UP851977:UV851977 AEL851977:AER851977 AOH851977:AON851977 AYD851977:AYJ851977 BHZ851977:BIF851977 BRV851977:BSB851977 CBR851977:CBX851977 CLN851977:CLT851977 CVJ851977:CVP851977 DFF851977:DFL851977 DPB851977:DPH851977 DYX851977:DZD851977 EIT851977:EIZ851977 ESP851977:ESV851977 FCL851977:FCR851977 FMH851977:FMN851977 FWD851977:FWJ851977 GFZ851977:GGF851977 GPV851977:GQB851977 GZR851977:GZX851977 HJN851977:HJT851977 HTJ851977:HTP851977 IDF851977:IDL851977 INB851977:INH851977 IWX851977:IXD851977 JGT851977:JGZ851977 JQP851977:JQV851977 KAL851977:KAR851977 KKH851977:KKN851977 KUD851977:KUJ851977 LDZ851977:LEF851977 LNV851977:LOB851977 LXR851977:LXX851977 MHN851977:MHT851977 MRJ851977:MRP851977 NBF851977:NBL851977 NLB851977:NLH851977 NUX851977:NVD851977 OET851977:OEZ851977 OOP851977:OOV851977 OYL851977:OYR851977 PIH851977:PIN851977 PSD851977:PSJ851977 QBZ851977:QCF851977 QLV851977:QMB851977 QVR851977:QVX851977 RFN851977:RFT851977 RPJ851977:RPP851977 RZF851977:RZL851977 SJB851977:SJH851977 SSX851977:STD851977 TCT851977:TCZ851977 TMP851977:TMV851977 TWL851977:TWR851977 UGH851977:UGN851977 UQD851977:UQJ851977 UZZ851977:VAF851977 VJV851977:VKB851977 VTR851977:VTX851977 WDN851977:WDT851977 WNJ851977:WNP851977 WXF851977:WXL851977 AX917513:BD917513 KT917513:KZ917513 UP917513:UV917513 AEL917513:AER917513 AOH917513:AON917513 AYD917513:AYJ917513 BHZ917513:BIF917513 BRV917513:BSB917513 CBR917513:CBX917513 CLN917513:CLT917513 CVJ917513:CVP917513 DFF917513:DFL917513 DPB917513:DPH917513 DYX917513:DZD917513 EIT917513:EIZ917513 ESP917513:ESV917513 FCL917513:FCR917513 FMH917513:FMN917513 FWD917513:FWJ917513 GFZ917513:GGF917513 GPV917513:GQB917513 GZR917513:GZX917513 HJN917513:HJT917513 HTJ917513:HTP917513 IDF917513:IDL917513 INB917513:INH917513 IWX917513:IXD917513 JGT917513:JGZ917513 JQP917513:JQV917513 KAL917513:KAR917513 KKH917513:KKN917513 KUD917513:KUJ917513 LDZ917513:LEF917513 LNV917513:LOB917513 LXR917513:LXX917513 MHN917513:MHT917513 MRJ917513:MRP917513 NBF917513:NBL917513 NLB917513:NLH917513 NUX917513:NVD917513 OET917513:OEZ917513 OOP917513:OOV917513 OYL917513:OYR917513 PIH917513:PIN917513 PSD917513:PSJ917513 QBZ917513:QCF917513 QLV917513:QMB917513 QVR917513:QVX917513 RFN917513:RFT917513 RPJ917513:RPP917513 RZF917513:RZL917513 SJB917513:SJH917513 SSX917513:STD917513 TCT917513:TCZ917513 TMP917513:TMV917513 TWL917513:TWR917513 UGH917513:UGN917513 UQD917513:UQJ917513 UZZ917513:VAF917513 VJV917513:VKB917513 VTR917513:VTX917513 WDN917513:WDT917513 WNJ917513:WNP917513 WXF917513:WXL917513 AX983049:BD983049 KT983049:KZ983049 UP983049:UV983049 AEL983049:AER983049 AOH983049:AON983049 AYD983049:AYJ983049 BHZ983049:BIF983049 BRV983049:BSB983049 CBR983049:CBX983049 CLN983049:CLT983049 CVJ983049:CVP983049 DFF983049:DFL983049 DPB983049:DPH983049 DYX983049:DZD983049 EIT983049:EIZ983049 ESP983049:ESV983049 FCL983049:FCR983049 FMH983049:FMN983049 FWD983049:FWJ983049 GFZ983049:GGF983049 GPV983049:GQB983049 GZR983049:GZX983049 HJN983049:HJT983049 HTJ983049:HTP983049 IDF983049:IDL983049 INB983049:INH983049 IWX983049:IXD983049 JGT983049:JGZ983049 JQP983049:JQV983049 KAL983049:KAR983049 KKH983049:KKN983049 KUD983049:KUJ983049 LDZ983049:LEF983049 LNV983049:LOB983049 LXR983049:LXX983049 MHN983049:MHT983049 MRJ983049:MRP983049 NBF983049:NBL983049 NLB983049:NLH983049 NUX983049:NVD983049 OET983049:OEZ983049 OOP983049:OOV983049 OYL983049:OYR983049 PIH983049:PIN983049 PSD983049:PSJ983049 QBZ983049:QCF983049 QLV983049:QMB983049 QVR983049:QVX983049 RFN983049:RFT983049 RPJ983049:RPP983049 RZF983049:RZL983049 SJB983049:SJH983049 SSX983049:STD983049 TCT983049:TCZ983049 TMP983049:TMV983049 TWL983049:TWR983049 UGH983049:UGN983049 UQD983049:UQJ983049 UZZ983049:VAF983049 VJV983049:VKB983049 VTR983049:VTX983049 WDN983049:WDT983049 WNJ983049:WNP983049 WXF983049:WXL983049" xr:uid="{2F3E8B0C-E911-4D11-9D61-E5726875E971}">
      <formula1>$DO$313:$DO$315</formula1>
    </dataValidation>
    <dataValidation type="list" allowBlank="1" showInputMessage="1" showErrorMessage="1" sqref="BE9:BH9 LA9:LD9 UW9:UZ9 AES9:AEV9 AOO9:AOR9 AYK9:AYN9 BIG9:BIJ9 BSC9:BSF9 CBY9:CCB9 CLU9:CLX9 CVQ9:CVT9 DFM9:DFP9 DPI9:DPL9 DZE9:DZH9 EJA9:EJD9 ESW9:ESZ9 FCS9:FCV9 FMO9:FMR9 FWK9:FWN9 GGG9:GGJ9 GQC9:GQF9 GZY9:HAB9 HJU9:HJX9 HTQ9:HTT9 IDM9:IDP9 INI9:INL9 IXE9:IXH9 JHA9:JHD9 JQW9:JQZ9 KAS9:KAV9 KKO9:KKR9 KUK9:KUN9 LEG9:LEJ9 LOC9:LOF9 LXY9:LYB9 MHU9:MHX9 MRQ9:MRT9 NBM9:NBP9 NLI9:NLL9 NVE9:NVH9 OFA9:OFD9 OOW9:OOZ9 OYS9:OYV9 PIO9:PIR9 PSK9:PSN9 QCG9:QCJ9 QMC9:QMF9 QVY9:QWB9 RFU9:RFX9 RPQ9:RPT9 RZM9:RZP9 SJI9:SJL9 STE9:STH9 TDA9:TDD9 TMW9:TMZ9 TWS9:TWV9 UGO9:UGR9 UQK9:UQN9 VAG9:VAJ9 VKC9:VKF9 VTY9:VUB9 WDU9:WDX9 WNQ9:WNT9 WXM9:WXP9 BE65545:BH65545 LA65545:LD65545 UW65545:UZ65545 AES65545:AEV65545 AOO65545:AOR65545 AYK65545:AYN65545 BIG65545:BIJ65545 BSC65545:BSF65545 CBY65545:CCB65545 CLU65545:CLX65545 CVQ65545:CVT65545 DFM65545:DFP65545 DPI65545:DPL65545 DZE65545:DZH65545 EJA65545:EJD65545 ESW65545:ESZ65545 FCS65545:FCV65545 FMO65545:FMR65545 FWK65545:FWN65545 GGG65545:GGJ65545 GQC65545:GQF65545 GZY65545:HAB65545 HJU65545:HJX65545 HTQ65545:HTT65545 IDM65545:IDP65545 INI65545:INL65545 IXE65545:IXH65545 JHA65545:JHD65545 JQW65545:JQZ65545 KAS65545:KAV65545 KKO65545:KKR65545 KUK65545:KUN65545 LEG65545:LEJ65545 LOC65545:LOF65545 LXY65545:LYB65545 MHU65545:MHX65545 MRQ65545:MRT65545 NBM65545:NBP65545 NLI65545:NLL65545 NVE65545:NVH65545 OFA65545:OFD65545 OOW65545:OOZ65545 OYS65545:OYV65545 PIO65545:PIR65545 PSK65545:PSN65545 QCG65545:QCJ65545 QMC65545:QMF65545 QVY65545:QWB65545 RFU65545:RFX65545 RPQ65545:RPT65545 RZM65545:RZP65545 SJI65545:SJL65545 STE65545:STH65545 TDA65545:TDD65545 TMW65545:TMZ65545 TWS65545:TWV65545 UGO65545:UGR65545 UQK65545:UQN65545 VAG65545:VAJ65545 VKC65545:VKF65545 VTY65545:VUB65545 WDU65545:WDX65545 WNQ65545:WNT65545 WXM65545:WXP65545 BE131081:BH131081 LA131081:LD131081 UW131081:UZ131081 AES131081:AEV131081 AOO131081:AOR131081 AYK131081:AYN131081 BIG131081:BIJ131081 BSC131081:BSF131081 CBY131081:CCB131081 CLU131081:CLX131081 CVQ131081:CVT131081 DFM131081:DFP131081 DPI131081:DPL131081 DZE131081:DZH131081 EJA131081:EJD131081 ESW131081:ESZ131081 FCS131081:FCV131081 FMO131081:FMR131081 FWK131081:FWN131081 GGG131081:GGJ131081 GQC131081:GQF131081 GZY131081:HAB131081 HJU131081:HJX131081 HTQ131081:HTT131081 IDM131081:IDP131081 INI131081:INL131081 IXE131081:IXH131081 JHA131081:JHD131081 JQW131081:JQZ131081 KAS131081:KAV131081 KKO131081:KKR131081 KUK131081:KUN131081 LEG131081:LEJ131081 LOC131081:LOF131081 LXY131081:LYB131081 MHU131081:MHX131081 MRQ131081:MRT131081 NBM131081:NBP131081 NLI131081:NLL131081 NVE131081:NVH131081 OFA131081:OFD131081 OOW131081:OOZ131081 OYS131081:OYV131081 PIO131081:PIR131081 PSK131081:PSN131081 QCG131081:QCJ131081 QMC131081:QMF131081 QVY131081:QWB131081 RFU131081:RFX131081 RPQ131081:RPT131081 RZM131081:RZP131081 SJI131081:SJL131081 STE131081:STH131081 TDA131081:TDD131081 TMW131081:TMZ131081 TWS131081:TWV131081 UGO131081:UGR131081 UQK131081:UQN131081 VAG131081:VAJ131081 VKC131081:VKF131081 VTY131081:VUB131081 WDU131081:WDX131081 WNQ131081:WNT131081 WXM131081:WXP131081 BE196617:BH196617 LA196617:LD196617 UW196617:UZ196617 AES196617:AEV196617 AOO196617:AOR196617 AYK196617:AYN196617 BIG196617:BIJ196617 BSC196617:BSF196617 CBY196617:CCB196617 CLU196617:CLX196617 CVQ196617:CVT196617 DFM196617:DFP196617 DPI196617:DPL196617 DZE196617:DZH196617 EJA196617:EJD196617 ESW196617:ESZ196617 FCS196617:FCV196617 FMO196617:FMR196617 FWK196617:FWN196617 GGG196617:GGJ196617 GQC196617:GQF196617 GZY196617:HAB196617 HJU196617:HJX196617 HTQ196617:HTT196617 IDM196617:IDP196617 INI196617:INL196617 IXE196617:IXH196617 JHA196617:JHD196617 JQW196617:JQZ196617 KAS196617:KAV196617 KKO196617:KKR196617 KUK196617:KUN196617 LEG196617:LEJ196617 LOC196617:LOF196617 LXY196617:LYB196617 MHU196617:MHX196617 MRQ196617:MRT196617 NBM196617:NBP196617 NLI196617:NLL196617 NVE196617:NVH196617 OFA196617:OFD196617 OOW196617:OOZ196617 OYS196617:OYV196617 PIO196617:PIR196617 PSK196617:PSN196617 QCG196617:QCJ196617 QMC196617:QMF196617 QVY196617:QWB196617 RFU196617:RFX196617 RPQ196617:RPT196617 RZM196617:RZP196617 SJI196617:SJL196617 STE196617:STH196617 TDA196617:TDD196617 TMW196617:TMZ196617 TWS196617:TWV196617 UGO196617:UGR196617 UQK196617:UQN196617 VAG196617:VAJ196617 VKC196617:VKF196617 VTY196617:VUB196617 WDU196617:WDX196617 WNQ196617:WNT196617 WXM196617:WXP196617 BE262153:BH262153 LA262153:LD262153 UW262153:UZ262153 AES262153:AEV262153 AOO262153:AOR262153 AYK262153:AYN262153 BIG262153:BIJ262153 BSC262153:BSF262153 CBY262153:CCB262153 CLU262153:CLX262153 CVQ262153:CVT262153 DFM262153:DFP262153 DPI262153:DPL262153 DZE262153:DZH262153 EJA262153:EJD262153 ESW262153:ESZ262153 FCS262153:FCV262153 FMO262153:FMR262153 FWK262153:FWN262153 GGG262153:GGJ262153 GQC262153:GQF262153 GZY262153:HAB262153 HJU262153:HJX262153 HTQ262153:HTT262153 IDM262153:IDP262153 INI262153:INL262153 IXE262153:IXH262153 JHA262153:JHD262153 JQW262153:JQZ262153 KAS262153:KAV262153 KKO262153:KKR262153 KUK262153:KUN262153 LEG262153:LEJ262153 LOC262153:LOF262153 LXY262153:LYB262153 MHU262153:MHX262153 MRQ262153:MRT262153 NBM262153:NBP262153 NLI262153:NLL262153 NVE262153:NVH262153 OFA262153:OFD262153 OOW262153:OOZ262153 OYS262153:OYV262153 PIO262153:PIR262153 PSK262153:PSN262153 QCG262153:QCJ262153 QMC262153:QMF262153 QVY262153:QWB262153 RFU262153:RFX262153 RPQ262153:RPT262153 RZM262153:RZP262153 SJI262153:SJL262153 STE262153:STH262153 TDA262153:TDD262153 TMW262153:TMZ262153 TWS262153:TWV262153 UGO262153:UGR262153 UQK262153:UQN262153 VAG262153:VAJ262153 VKC262153:VKF262153 VTY262153:VUB262153 WDU262153:WDX262153 WNQ262153:WNT262153 WXM262153:WXP262153 BE327689:BH327689 LA327689:LD327689 UW327689:UZ327689 AES327689:AEV327689 AOO327689:AOR327689 AYK327689:AYN327689 BIG327689:BIJ327689 BSC327689:BSF327689 CBY327689:CCB327689 CLU327689:CLX327689 CVQ327689:CVT327689 DFM327689:DFP327689 DPI327689:DPL327689 DZE327689:DZH327689 EJA327689:EJD327689 ESW327689:ESZ327689 FCS327689:FCV327689 FMO327689:FMR327689 FWK327689:FWN327689 GGG327689:GGJ327689 GQC327689:GQF327689 GZY327689:HAB327689 HJU327689:HJX327689 HTQ327689:HTT327689 IDM327689:IDP327689 INI327689:INL327689 IXE327689:IXH327689 JHA327689:JHD327689 JQW327689:JQZ327689 KAS327689:KAV327689 KKO327689:KKR327689 KUK327689:KUN327689 LEG327689:LEJ327689 LOC327689:LOF327689 LXY327689:LYB327689 MHU327689:MHX327689 MRQ327689:MRT327689 NBM327689:NBP327689 NLI327689:NLL327689 NVE327689:NVH327689 OFA327689:OFD327689 OOW327689:OOZ327689 OYS327689:OYV327689 PIO327689:PIR327689 PSK327689:PSN327689 QCG327689:QCJ327689 QMC327689:QMF327689 QVY327689:QWB327689 RFU327689:RFX327689 RPQ327689:RPT327689 RZM327689:RZP327689 SJI327689:SJL327689 STE327689:STH327689 TDA327689:TDD327689 TMW327689:TMZ327689 TWS327689:TWV327689 UGO327689:UGR327689 UQK327689:UQN327689 VAG327689:VAJ327689 VKC327689:VKF327689 VTY327689:VUB327689 WDU327689:WDX327689 WNQ327689:WNT327689 WXM327689:WXP327689 BE393225:BH393225 LA393225:LD393225 UW393225:UZ393225 AES393225:AEV393225 AOO393225:AOR393225 AYK393225:AYN393225 BIG393225:BIJ393225 BSC393225:BSF393225 CBY393225:CCB393225 CLU393225:CLX393225 CVQ393225:CVT393225 DFM393225:DFP393225 DPI393225:DPL393225 DZE393225:DZH393225 EJA393225:EJD393225 ESW393225:ESZ393225 FCS393225:FCV393225 FMO393225:FMR393225 FWK393225:FWN393225 GGG393225:GGJ393225 GQC393225:GQF393225 GZY393225:HAB393225 HJU393225:HJX393225 HTQ393225:HTT393225 IDM393225:IDP393225 INI393225:INL393225 IXE393225:IXH393225 JHA393225:JHD393225 JQW393225:JQZ393225 KAS393225:KAV393225 KKO393225:KKR393225 KUK393225:KUN393225 LEG393225:LEJ393225 LOC393225:LOF393225 LXY393225:LYB393225 MHU393225:MHX393225 MRQ393225:MRT393225 NBM393225:NBP393225 NLI393225:NLL393225 NVE393225:NVH393225 OFA393225:OFD393225 OOW393225:OOZ393225 OYS393225:OYV393225 PIO393225:PIR393225 PSK393225:PSN393225 QCG393225:QCJ393225 QMC393225:QMF393225 QVY393225:QWB393225 RFU393225:RFX393225 RPQ393225:RPT393225 RZM393225:RZP393225 SJI393225:SJL393225 STE393225:STH393225 TDA393225:TDD393225 TMW393225:TMZ393225 TWS393225:TWV393225 UGO393225:UGR393225 UQK393225:UQN393225 VAG393225:VAJ393225 VKC393225:VKF393225 VTY393225:VUB393225 WDU393225:WDX393225 WNQ393225:WNT393225 WXM393225:WXP393225 BE458761:BH458761 LA458761:LD458761 UW458761:UZ458761 AES458761:AEV458761 AOO458761:AOR458761 AYK458761:AYN458761 BIG458761:BIJ458761 BSC458761:BSF458761 CBY458761:CCB458761 CLU458761:CLX458761 CVQ458761:CVT458761 DFM458761:DFP458761 DPI458761:DPL458761 DZE458761:DZH458761 EJA458761:EJD458761 ESW458761:ESZ458761 FCS458761:FCV458761 FMO458761:FMR458761 FWK458761:FWN458761 GGG458761:GGJ458761 GQC458761:GQF458761 GZY458761:HAB458761 HJU458761:HJX458761 HTQ458761:HTT458761 IDM458761:IDP458761 INI458761:INL458761 IXE458761:IXH458761 JHA458761:JHD458761 JQW458761:JQZ458761 KAS458761:KAV458761 KKO458761:KKR458761 KUK458761:KUN458761 LEG458761:LEJ458761 LOC458761:LOF458761 LXY458761:LYB458761 MHU458761:MHX458761 MRQ458761:MRT458761 NBM458761:NBP458761 NLI458761:NLL458761 NVE458761:NVH458761 OFA458761:OFD458761 OOW458761:OOZ458761 OYS458761:OYV458761 PIO458761:PIR458761 PSK458761:PSN458761 QCG458761:QCJ458761 QMC458761:QMF458761 QVY458761:QWB458761 RFU458761:RFX458761 RPQ458761:RPT458761 RZM458761:RZP458761 SJI458761:SJL458761 STE458761:STH458761 TDA458761:TDD458761 TMW458761:TMZ458761 TWS458761:TWV458761 UGO458761:UGR458761 UQK458761:UQN458761 VAG458761:VAJ458761 VKC458761:VKF458761 VTY458761:VUB458761 WDU458761:WDX458761 WNQ458761:WNT458761 WXM458761:WXP458761 BE524297:BH524297 LA524297:LD524297 UW524297:UZ524297 AES524297:AEV524297 AOO524297:AOR524297 AYK524297:AYN524297 BIG524297:BIJ524297 BSC524297:BSF524297 CBY524297:CCB524297 CLU524297:CLX524297 CVQ524297:CVT524297 DFM524297:DFP524297 DPI524297:DPL524297 DZE524297:DZH524297 EJA524297:EJD524297 ESW524297:ESZ524297 FCS524297:FCV524297 FMO524297:FMR524297 FWK524297:FWN524297 GGG524297:GGJ524297 GQC524297:GQF524297 GZY524297:HAB524297 HJU524297:HJX524297 HTQ524297:HTT524297 IDM524297:IDP524297 INI524297:INL524297 IXE524297:IXH524297 JHA524297:JHD524297 JQW524297:JQZ524297 KAS524297:KAV524297 KKO524297:KKR524297 KUK524297:KUN524297 LEG524297:LEJ524297 LOC524297:LOF524297 LXY524297:LYB524297 MHU524297:MHX524297 MRQ524297:MRT524297 NBM524297:NBP524297 NLI524297:NLL524297 NVE524297:NVH524297 OFA524297:OFD524297 OOW524297:OOZ524297 OYS524297:OYV524297 PIO524297:PIR524297 PSK524297:PSN524297 QCG524297:QCJ524297 QMC524297:QMF524297 QVY524297:QWB524297 RFU524297:RFX524297 RPQ524297:RPT524297 RZM524297:RZP524297 SJI524297:SJL524297 STE524297:STH524297 TDA524297:TDD524297 TMW524297:TMZ524297 TWS524297:TWV524297 UGO524297:UGR524297 UQK524297:UQN524297 VAG524297:VAJ524297 VKC524297:VKF524297 VTY524297:VUB524297 WDU524297:WDX524297 WNQ524297:WNT524297 WXM524297:WXP524297 BE589833:BH589833 LA589833:LD589833 UW589833:UZ589833 AES589833:AEV589833 AOO589833:AOR589833 AYK589833:AYN589833 BIG589833:BIJ589833 BSC589833:BSF589833 CBY589833:CCB589833 CLU589833:CLX589833 CVQ589833:CVT589833 DFM589833:DFP589833 DPI589833:DPL589833 DZE589833:DZH589833 EJA589833:EJD589833 ESW589833:ESZ589833 FCS589833:FCV589833 FMO589833:FMR589833 FWK589833:FWN589833 GGG589833:GGJ589833 GQC589833:GQF589833 GZY589833:HAB589833 HJU589833:HJX589833 HTQ589833:HTT589833 IDM589833:IDP589833 INI589833:INL589833 IXE589833:IXH589833 JHA589833:JHD589833 JQW589833:JQZ589833 KAS589833:KAV589833 KKO589833:KKR589833 KUK589833:KUN589833 LEG589833:LEJ589833 LOC589833:LOF589833 LXY589833:LYB589833 MHU589833:MHX589833 MRQ589833:MRT589833 NBM589833:NBP589833 NLI589833:NLL589833 NVE589833:NVH589833 OFA589833:OFD589833 OOW589833:OOZ589833 OYS589833:OYV589833 PIO589833:PIR589833 PSK589833:PSN589833 QCG589833:QCJ589833 QMC589833:QMF589833 QVY589833:QWB589833 RFU589833:RFX589833 RPQ589833:RPT589833 RZM589833:RZP589833 SJI589833:SJL589833 STE589833:STH589833 TDA589833:TDD589833 TMW589833:TMZ589833 TWS589833:TWV589833 UGO589833:UGR589833 UQK589833:UQN589833 VAG589833:VAJ589833 VKC589833:VKF589833 VTY589833:VUB589833 WDU589833:WDX589833 WNQ589833:WNT589833 WXM589833:WXP589833 BE655369:BH655369 LA655369:LD655369 UW655369:UZ655369 AES655369:AEV655369 AOO655369:AOR655369 AYK655369:AYN655369 BIG655369:BIJ655369 BSC655369:BSF655369 CBY655369:CCB655369 CLU655369:CLX655369 CVQ655369:CVT655369 DFM655369:DFP655369 DPI655369:DPL655369 DZE655369:DZH655369 EJA655369:EJD655369 ESW655369:ESZ655369 FCS655369:FCV655369 FMO655369:FMR655369 FWK655369:FWN655369 GGG655369:GGJ655369 GQC655369:GQF655369 GZY655369:HAB655369 HJU655369:HJX655369 HTQ655369:HTT655369 IDM655369:IDP655369 INI655369:INL655369 IXE655369:IXH655369 JHA655369:JHD655369 JQW655369:JQZ655369 KAS655369:KAV655369 KKO655369:KKR655369 KUK655369:KUN655369 LEG655369:LEJ655369 LOC655369:LOF655369 LXY655369:LYB655369 MHU655369:MHX655369 MRQ655369:MRT655369 NBM655369:NBP655369 NLI655369:NLL655369 NVE655369:NVH655369 OFA655369:OFD655369 OOW655369:OOZ655369 OYS655369:OYV655369 PIO655369:PIR655369 PSK655369:PSN655369 QCG655369:QCJ655369 QMC655369:QMF655369 QVY655369:QWB655369 RFU655369:RFX655369 RPQ655369:RPT655369 RZM655369:RZP655369 SJI655369:SJL655369 STE655369:STH655369 TDA655369:TDD655369 TMW655369:TMZ655369 TWS655369:TWV655369 UGO655369:UGR655369 UQK655369:UQN655369 VAG655369:VAJ655369 VKC655369:VKF655369 VTY655369:VUB655369 WDU655369:WDX655369 WNQ655369:WNT655369 WXM655369:WXP655369 BE720905:BH720905 LA720905:LD720905 UW720905:UZ720905 AES720905:AEV720905 AOO720905:AOR720905 AYK720905:AYN720905 BIG720905:BIJ720905 BSC720905:BSF720905 CBY720905:CCB720905 CLU720905:CLX720905 CVQ720905:CVT720905 DFM720905:DFP720905 DPI720905:DPL720905 DZE720905:DZH720905 EJA720905:EJD720905 ESW720905:ESZ720905 FCS720905:FCV720905 FMO720905:FMR720905 FWK720905:FWN720905 GGG720905:GGJ720905 GQC720905:GQF720905 GZY720905:HAB720905 HJU720905:HJX720905 HTQ720905:HTT720905 IDM720905:IDP720905 INI720905:INL720905 IXE720905:IXH720905 JHA720905:JHD720905 JQW720905:JQZ720905 KAS720905:KAV720905 KKO720905:KKR720905 KUK720905:KUN720905 LEG720905:LEJ720905 LOC720905:LOF720905 LXY720905:LYB720905 MHU720905:MHX720905 MRQ720905:MRT720905 NBM720905:NBP720905 NLI720905:NLL720905 NVE720905:NVH720905 OFA720905:OFD720905 OOW720905:OOZ720905 OYS720905:OYV720905 PIO720905:PIR720905 PSK720905:PSN720905 QCG720905:QCJ720905 QMC720905:QMF720905 QVY720905:QWB720905 RFU720905:RFX720905 RPQ720905:RPT720905 RZM720905:RZP720905 SJI720905:SJL720905 STE720905:STH720905 TDA720905:TDD720905 TMW720905:TMZ720905 TWS720905:TWV720905 UGO720905:UGR720905 UQK720905:UQN720905 VAG720905:VAJ720905 VKC720905:VKF720905 VTY720905:VUB720905 WDU720905:WDX720905 WNQ720905:WNT720905 WXM720905:WXP720905 BE786441:BH786441 LA786441:LD786441 UW786441:UZ786441 AES786441:AEV786441 AOO786441:AOR786441 AYK786441:AYN786441 BIG786441:BIJ786441 BSC786441:BSF786441 CBY786441:CCB786441 CLU786441:CLX786441 CVQ786441:CVT786441 DFM786441:DFP786441 DPI786441:DPL786441 DZE786441:DZH786441 EJA786441:EJD786441 ESW786441:ESZ786441 FCS786441:FCV786441 FMO786441:FMR786441 FWK786441:FWN786441 GGG786441:GGJ786441 GQC786441:GQF786441 GZY786441:HAB786441 HJU786441:HJX786441 HTQ786441:HTT786441 IDM786441:IDP786441 INI786441:INL786441 IXE786441:IXH786441 JHA786441:JHD786441 JQW786441:JQZ786441 KAS786441:KAV786441 KKO786441:KKR786441 KUK786441:KUN786441 LEG786441:LEJ786441 LOC786441:LOF786441 LXY786441:LYB786441 MHU786441:MHX786441 MRQ786441:MRT786441 NBM786441:NBP786441 NLI786441:NLL786441 NVE786441:NVH786441 OFA786441:OFD786441 OOW786441:OOZ786441 OYS786441:OYV786441 PIO786441:PIR786441 PSK786441:PSN786441 QCG786441:QCJ786441 QMC786441:QMF786441 QVY786441:QWB786441 RFU786441:RFX786441 RPQ786441:RPT786441 RZM786441:RZP786441 SJI786441:SJL786441 STE786441:STH786441 TDA786441:TDD786441 TMW786441:TMZ786441 TWS786441:TWV786441 UGO786441:UGR786441 UQK786441:UQN786441 VAG786441:VAJ786441 VKC786441:VKF786441 VTY786441:VUB786441 WDU786441:WDX786441 WNQ786441:WNT786441 WXM786441:WXP786441 BE851977:BH851977 LA851977:LD851977 UW851977:UZ851977 AES851977:AEV851977 AOO851977:AOR851977 AYK851977:AYN851977 BIG851977:BIJ851977 BSC851977:BSF851977 CBY851977:CCB851977 CLU851977:CLX851977 CVQ851977:CVT851977 DFM851977:DFP851977 DPI851977:DPL851977 DZE851977:DZH851977 EJA851977:EJD851977 ESW851977:ESZ851977 FCS851977:FCV851977 FMO851977:FMR851977 FWK851977:FWN851977 GGG851977:GGJ851977 GQC851977:GQF851977 GZY851977:HAB851977 HJU851977:HJX851977 HTQ851977:HTT851977 IDM851977:IDP851977 INI851977:INL851977 IXE851977:IXH851977 JHA851977:JHD851977 JQW851977:JQZ851977 KAS851977:KAV851977 KKO851977:KKR851977 KUK851977:KUN851977 LEG851977:LEJ851977 LOC851977:LOF851977 LXY851977:LYB851977 MHU851977:MHX851977 MRQ851977:MRT851977 NBM851977:NBP851977 NLI851977:NLL851977 NVE851977:NVH851977 OFA851977:OFD851977 OOW851977:OOZ851977 OYS851977:OYV851977 PIO851977:PIR851977 PSK851977:PSN851977 QCG851977:QCJ851977 QMC851977:QMF851977 QVY851977:QWB851977 RFU851977:RFX851977 RPQ851977:RPT851977 RZM851977:RZP851977 SJI851977:SJL851977 STE851977:STH851977 TDA851977:TDD851977 TMW851977:TMZ851977 TWS851977:TWV851977 UGO851977:UGR851977 UQK851977:UQN851977 VAG851977:VAJ851977 VKC851977:VKF851977 VTY851977:VUB851977 WDU851977:WDX851977 WNQ851977:WNT851977 WXM851977:WXP851977 BE917513:BH917513 LA917513:LD917513 UW917513:UZ917513 AES917513:AEV917513 AOO917513:AOR917513 AYK917513:AYN917513 BIG917513:BIJ917513 BSC917513:BSF917513 CBY917513:CCB917513 CLU917513:CLX917513 CVQ917513:CVT917513 DFM917513:DFP917513 DPI917513:DPL917513 DZE917513:DZH917513 EJA917513:EJD917513 ESW917513:ESZ917513 FCS917513:FCV917513 FMO917513:FMR917513 FWK917513:FWN917513 GGG917513:GGJ917513 GQC917513:GQF917513 GZY917513:HAB917513 HJU917513:HJX917513 HTQ917513:HTT917513 IDM917513:IDP917513 INI917513:INL917513 IXE917513:IXH917513 JHA917513:JHD917513 JQW917513:JQZ917513 KAS917513:KAV917513 KKO917513:KKR917513 KUK917513:KUN917513 LEG917513:LEJ917513 LOC917513:LOF917513 LXY917513:LYB917513 MHU917513:MHX917513 MRQ917513:MRT917513 NBM917513:NBP917513 NLI917513:NLL917513 NVE917513:NVH917513 OFA917513:OFD917513 OOW917513:OOZ917513 OYS917513:OYV917513 PIO917513:PIR917513 PSK917513:PSN917513 QCG917513:QCJ917513 QMC917513:QMF917513 QVY917513:QWB917513 RFU917513:RFX917513 RPQ917513:RPT917513 RZM917513:RZP917513 SJI917513:SJL917513 STE917513:STH917513 TDA917513:TDD917513 TMW917513:TMZ917513 TWS917513:TWV917513 UGO917513:UGR917513 UQK917513:UQN917513 VAG917513:VAJ917513 VKC917513:VKF917513 VTY917513:VUB917513 WDU917513:WDX917513 WNQ917513:WNT917513 WXM917513:WXP917513 BE983049:BH983049 LA983049:LD983049 UW983049:UZ983049 AES983049:AEV983049 AOO983049:AOR983049 AYK983049:AYN983049 BIG983049:BIJ983049 BSC983049:BSF983049 CBY983049:CCB983049 CLU983049:CLX983049 CVQ983049:CVT983049 DFM983049:DFP983049 DPI983049:DPL983049 DZE983049:DZH983049 EJA983049:EJD983049 ESW983049:ESZ983049 FCS983049:FCV983049 FMO983049:FMR983049 FWK983049:FWN983049 GGG983049:GGJ983049 GQC983049:GQF983049 GZY983049:HAB983049 HJU983049:HJX983049 HTQ983049:HTT983049 IDM983049:IDP983049 INI983049:INL983049 IXE983049:IXH983049 JHA983049:JHD983049 JQW983049:JQZ983049 KAS983049:KAV983049 KKO983049:KKR983049 KUK983049:KUN983049 LEG983049:LEJ983049 LOC983049:LOF983049 LXY983049:LYB983049 MHU983049:MHX983049 MRQ983049:MRT983049 NBM983049:NBP983049 NLI983049:NLL983049 NVE983049:NVH983049 OFA983049:OFD983049 OOW983049:OOZ983049 OYS983049:OYV983049 PIO983049:PIR983049 PSK983049:PSN983049 QCG983049:QCJ983049 QMC983049:QMF983049 QVY983049:QWB983049 RFU983049:RFX983049 RPQ983049:RPT983049 RZM983049:RZP983049 SJI983049:SJL983049 STE983049:STH983049 TDA983049:TDD983049 TMW983049:TMZ983049 TWS983049:TWV983049 UGO983049:UGR983049 UQK983049:UQN983049 VAG983049:VAJ983049 VKC983049:VKF983049 VTY983049:VUB983049 WDU983049:WDX983049 WNQ983049:WNT983049 WXM983049:WXP983049" xr:uid="{BDED5450-AE17-478A-BDB6-DFEEF9E49750}">
      <formula1>$DO$314:$DO$318</formula1>
    </dataValidation>
    <dataValidation type="list" allowBlank="1" showInputMessage="1" showErrorMessage="1" sqref="BN11 LJ11 VF11 AFB11 AOX11 AYT11 BIP11 BSL11 CCH11 CMD11 CVZ11 DFV11 DPR11 DZN11 EJJ11 ETF11 FDB11 FMX11 FWT11 GGP11 GQL11 HAH11 HKD11 HTZ11 IDV11 INR11 IXN11 JHJ11 JRF11 KBB11 KKX11 KUT11 LEP11 LOL11 LYH11 MID11 MRZ11 NBV11 NLR11 NVN11 OFJ11 OPF11 OZB11 PIX11 PST11 QCP11 QML11 QWH11 RGD11 RPZ11 RZV11 SJR11 STN11 TDJ11 TNF11 TXB11 UGX11 UQT11 VAP11 VKL11 VUH11 WED11 WNZ11 WXV11 BN65547 LJ65547 VF65547 AFB65547 AOX65547 AYT65547 BIP65547 BSL65547 CCH65547 CMD65547 CVZ65547 DFV65547 DPR65547 DZN65547 EJJ65547 ETF65547 FDB65547 FMX65547 FWT65547 GGP65547 GQL65547 HAH65547 HKD65547 HTZ65547 IDV65547 INR65547 IXN65547 JHJ65547 JRF65547 KBB65547 KKX65547 KUT65547 LEP65547 LOL65547 LYH65547 MID65547 MRZ65547 NBV65547 NLR65547 NVN65547 OFJ65547 OPF65547 OZB65547 PIX65547 PST65547 QCP65547 QML65547 QWH65547 RGD65547 RPZ65547 RZV65547 SJR65547 STN65547 TDJ65547 TNF65547 TXB65547 UGX65547 UQT65547 VAP65547 VKL65547 VUH65547 WED65547 WNZ65547 WXV65547 BN131083 LJ131083 VF131083 AFB131083 AOX131083 AYT131083 BIP131083 BSL131083 CCH131083 CMD131083 CVZ131083 DFV131083 DPR131083 DZN131083 EJJ131083 ETF131083 FDB131083 FMX131083 FWT131083 GGP131083 GQL131083 HAH131083 HKD131083 HTZ131083 IDV131083 INR131083 IXN131083 JHJ131083 JRF131083 KBB131083 KKX131083 KUT131083 LEP131083 LOL131083 LYH131083 MID131083 MRZ131083 NBV131083 NLR131083 NVN131083 OFJ131083 OPF131083 OZB131083 PIX131083 PST131083 QCP131083 QML131083 QWH131083 RGD131083 RPZ131083 RZV131083 SJR131083 STN131083 TDJ131083 TNF131083 TXB131083 UGX131083 UQT131083 VAP131083 VKL131083 VUH131083 WED131083 WNZ131083 WXV131083 BN196619 LJ196619 VF196619 AFB196619 AOX196619 AYT196619 BIP196619 BSL196619 CCH196619 CMD196619 CVZ196619 DFV196619 DPR196619 DZN196619 EJJ196619 ETF196619 FDB196619 FMX196619 FWT196619 GGP196619 GQL196619 HAH196619 HKD196619 HTZ196619 IDV196619 INR196619 IXN196619 JHJ196619 JRF196619 KBB196619 KKX196619 KUT196619 LEP196619 LOL196619 LYH196619 MID196619 MRZ196619 NBV196619 NLR196619 NVN196619 OFJ196619 OPF196619 OZB196619 PIX196619 PST196619 QCP196619 QML196619 QWH196619 RGD196619 RPZ196619 RZV196619 SJR196619 STN196619 TDJ196619 TNF196619 TXB196619 UGX196619 UQT196619 VAP196619 VKL196619 VUH196619 WED196619 WNZ196619 WXV196619 BN262155 LJ262155 VF262155 AFB262155 AOX262155 AYT262155 BIP262155 BSL262155 CCH262155 CMD262155 CVZ262155 DFV262155 DPR262155 DZN262155 EJJ262155 ETF262155 FDB262155 FMX262155 FWT262155 GGP262155 GQL262155 HAH262155 HKD262155 HTZ262155 IDV262155 INR262155 IXN262155 JHJ262155 JRF262155 KBB262155 KKX262155 KUT262155 LEP262155 LOL262155 LYH262155 MID262155 MRZ262155 NBV262155 NLR262155 NVN262155 OFJ262155 OPF262155 OZB262155 PIX262155 PST262155 QCP262155 QML262155 QWH262155 RGD262155 RPZ262155 RZV262155 SJR262155 STN262155 TDJ262155 TNF262155 TXB262155 UGX262155 UQT262155 VAP262155 VKL262155 VUH262155 WED262155 WNZ262155 WXV262155 BN327691 LJ327691 VF327691 AFB327691 AOX327691 AYT327691 BIP327691 BSL327691 CCH327691 CMD327691 CVZ327691 DFV327691 DPR327691 DZN327691 EJJ327691 ETF327691 FDB327691 FMX327691 FWT327691 GGP327691 GQL327691 HAH327691 HKD327691 HTZ327691 IDV327691 INR327691 IXN327691 JHJ327691 JRF327691 KBB327691 KKX327691 KUT327691 LEP327691 LOL327691 LYH327691 MID327691 MRZ327691 NBV327691 NLR327691 NVN327691 OFJ327691 OPF327691 OZB327691 PIX327691 PST327691 QCP327691 QML327691 QWH327691 RGD327691 RPZ327691 RZV327691 SJR327691 STN327691 TDJ327691 TNF327691 TXB327691 UGX327691 UQT327691 VAP327691 VKL327691 VUH327691 WED327691 WNZ327691 WXV327691 BN393227 LJ393227 VF393227 AFB393227 AOX393227 AYT393227 BIP393227 BSL393227 CCH393227 CMD393227 CVZ393227 DFV393227 DPR393227 DZN393227 EJJ393227 ETF393227 FDB393227 FMX393227 FWT393227 GGP393227 GQL393227 HAH393227 HKD393227 HTZ393227 IDV393227 INR393227 IXN393227 JHJ393227 JRF393227 KBB393227 KKX393227 KUT393227 LEP393227 LOL393227 LYH393227 MID393227 MRZ393227 NBV393227 NLR393227 NVN393227 OFJ393227 OPF393227 OZB393227 PIX393227 PST393227 QCP393227 QML393227 QWH393227 RGD393227 RPZ393227 RZV393227 SJR393227 STN393227 TDJ393227 TNF393227 TXB393227 UGX393227 UQT393227 VAP393227 VKL393227 VUH393227 WED393227 WNZ393227 WXV393227 BN458763 LJ458763 VF458763 AFB458763 AOX458763 AYT458763 BIP458763 BSL458763 CCH458763 CMD458763 CVZ458763 DFV458763 DPR458763 DZN458763 EJJ458763 ETF458763 FDB458763 FMX458763 FWT458763 GGP458763 GQL458763 HAH458763 HKD458763 HTZ458763 IDV458763 INR458763 IXN458763 JHJ458763 JRF458763 KBB458763 KKX458763 KUT458763 LEP458763 LOL458763 LYH458763 MID458763 MRZ458763 NBV458763 NLR458763 NVN458763 OFJ458763 OPF458763 OZB458763 PIX458763 PST458763 QCP458763 QML458763 QWH458763 RGD458763 RPZ458763 RZV458763 SJR458763 STN458763 TDJ458763 TNF458763 TXB458763 UGX458763 UQT458763 VAP458763 VKL458763 VUH458763 WED458763 WNZ458763 WXV458763 BN524299 LJ524299 VF524299 AFB524299 AOX524299 AYT524299 BIP524299 BSL524299 CCH524299 CMD524299 CVZ524299 DFV524299 DPR524299 DZN524299 EJJ524299 ETF524299 FDB524299 FMX524299 FWT524299 GGP524299 GQL524299 HAH524299 HKD524299 HTZ524299 IDV524299 INR524299 IXN524299 JHJ524299 JRF524299 KBB524299 KKX524299 KUT524299 LEP524299 LOL524299 LYH524299 MID524299 MRZ524299 NBV524299 NLR524299 NVN524299 OFJ524299 OPF524299 OZB524299 PIX524299 PST524299 QCP524299 QML524299 QWH524299 RGD524299 RPZ524299 RZV524299 SJR524299 STN524299 TDJ524299 TNF524299 TXB524299 UGX524299 UQT524299 VAP524299 VKL524299 VUH524299 WED524299 WNZ524299 WXV524299 BN589835 LJ589835 VF589835 AFB589835 AOX589835 AYT589835 BIP589835 BSL589835 CCH589835 CMD589835 CVZ589835 DFV589835 DPR589835 DZN589835 EJJ589835 ETF589835 FDB589835 FMX589835 FWT589835 GGP589835 GQL589835 HAH589835 HKD589835 HTZ589835 IDV589835 INR589835 IXN589835 JHJ589835 JRF589835 KBB589835 KKX589835 KUT589835 LEP589835 LOL589835 LYH589835 MID589835 MRZ589835 NBV589835 NLR589835 NVN589835 OFJ589835 OPF589835 OZB589835 PIX589835 PST589835 QCP589835 QML589835 QWH589835 RGD589835 RPZ589835 RZV589835 SJR589835 STN589835 TDJ589835 TNF589835 TXB589835 UGX589835 UQT589835 VAP589835 VKL589835 VUH589835 WED589835 WNZ589835 WXV589835 BN655371 LJ655371 VF655371 AFB655371 AOX655371 AYT655371 BIP655371 BSL655371 CCH655371 CMD655371 CVZ655371 DFV655371 DPR655371 DZN655371 EJJ655371 ETF655371 FDB655371 FMX655371 FWT655371 GGP655371 GQL655371 HAH655371 HKD655371 HTZ655371 IDV655371 INR655371 IXN655371 JHJ655371 JRF655371 KBB655371 KKX655371 KUT655371 LEP655371 LOL655371 LYH655371 MID655371 MRZ655371 NBV655371 NLR655371 NVN655371 OFJ655371 OPF655371 OZB655371 PIX655371 PST655371 QCP655371 QML655371 QWH655371 RGD655371 RPZ655371 RZV655371 SJR655371 STN655371 TDJ655371 TNF655371 TXB655371 UGX655371 UQT655371 VAP655371 VKL655371 VUH655371 WED655371 WNZ655371 WXV655371 BN720907 LJ720907 VF720907 AFB720907 AOX720907 AYT720907 BIP720907 BSL720907 CCH720907 CMD720907 CVZ720907 DFV720907 DPR720907 DZN720907 EJJ720907 ETF720907 FDB720907 FMX720907 FWT720907 GGP720907 GQL720907 HAH720907 HKD720907 HTZ720907 IDV720907 INR720907 IXN720907 JHJ720907 JRF720907 KBB720907 KKX720907 KUT720907 LEP720907 LOL720907 LYH720907 MID720907 MRZ720907 NBV720907 NLR720907 NVN720907 OFJ720907 OPF720907 OZB720907 PIX720907 PST720907 QCP720907 QML720907 QWH720907 RGD720907 RPZ720907 RZV720907 SJR720907 STN720907 TDJ720907 TNF720907 TXB720907 UGX720907 UQT720907 VAP720907 VKL720907 VUH720907 WED720907 WNZ720907 WXV720907 BN786443 LJ786443 VF786443 AFB786443 AOX786443 AYT786443 BIP786443 BSL786443 CCH786443 CMD786443 CVZ786443 DFV786443 DPR786443 DZN786443 EJJ786443 ETF786443 FDB786443 FMX786443 FWT786443 GGP786443 GQL786443 HAH786443 HKD786443 HTZ786443 IDV786443 INR786443 IXN786443 JHJ786443 JRF786443 KBB786443 KKX786443 KUT786443 LEP786443 LOL786443 LYH786443 MID786443 MRZ786443 NBV786443 NLR786443 NVN786443 OFJ786443 OPF786443 OZB786443 PIX786443 PST786443 QCP786443 QML786443 QWH786443 RGD786443 RPZ786443 RZV786443 SJR786443 STN786443 TDJ786443 TNF786443 TXB786443 UGX786443 UQT786443 VAP786443 VKL786443 VUH786443 WED786443 WNZ786443 WXV786443 BN851979 LJ851979 VF851979 AFB851979 AOX851979 AYT851979 BIP851979 BSL851979 CCH851979 CMD851979 CVZ851979 DFV851979 DPR851979 DZN851979 EJJ851979 ETF851979 FDB851979 FMX851979 FWT851979 GGP851979 GQL851979 HAH851979 HKD851979 HTZ851979 IDV851979 INR851979 IXN851979 JHJ851979 JRF851979 KBB851979 KKX851979 KUT851979 LEP851979 LOL851979 LYH851979 MID851979 MRZ851979 NBV851979 NLR851979 NVN851979 OFJ851979 OPF851979 OZB851979 PIX851979 PST851979 QCP851979 QML851979 QWH851979 RGD851979 RPZ851979 RZV851979 SJR851979 STN851979 TDJ851979 TNF851979 TXB851979 UGX851979 UQT851979 VAP851979 VKL851979 VUH851979 WED851979 WNZ851979 WXV851979 BN917515 LJ917515 VF917515 AFB917515 AOX917515 AYT917515 BIP917515 BSL917515 CCH917515 CMD917515 CVZ917515 DFV917515 DPR917515 DZN917515 EJJ917515 ETF917515 FDB917515 FMX917515 FWT917515 GGP917515 GQL917515 HAH917515 HKD917515 HTZ917515 IDV917515 INR917515 IXN917515 JHJ917515 JRF917515 KBB917515 KKX917515 KUT917515 LEP917515 LOL917515 LYH917515 MID917515 MRZ917515 NBV917515 NLR917515 NVN917515 OFJ917515 OPF917515 OZB917515 PIX917515 PST917515 QCP917515 QML917515 QWH917515 RGD917515 RPZ917515 RZV917515 SJR917515 STN917515 TDJ917515 TNF917515 TXB917515 UGX917515 UQT917515 VAP917515 VKL917515 VUH917515 WED917515 WNZ917515 WXV917515 BN983051 LJ983051 VF983051 AFB983051 AOX983051 AYT983051 BIP983051 BSL983051 CCH983051 CMD983051 CVZ983051 DFV983051 DPR983051 DZN983051 EJJ983051 ETF983051 FDB983051 FMX983051 FWT983051 GGP983051 GQL983051 HAH983051 HKD983051 HTZ983051 IDV983051 INR983051 IXN983051 JHJ983051 JRF983051 KBB983051 KKX983051 KUT983051 LEP983051 LOL983051 LYH983051 MID983051 MRZ983051 NBV983051 NLR983051 NVN983051 OFJ983051 OPF983051 OZB983051 PIX983051 PST983051 QCP983051 QML983051 QWH983051 RGD983051 RPZ983051 RZV983051 SJR983051 STN983051 TDJ983051 TNF983051 TXB983051 UGX983051 UQT983051 VAP983051 VKL983051 VUH983051 WED983051 WNZ983051 WXV983051" xr:uid="{5C9BF39D-8379-48CA-93C7-F64F6A0001F9}">
      <formula1>$DR$314:$DR$318</formula1>
    </dataValidation>
    <dataValidation imeMode="halfKatakana" allowBlank="1" showInputMessage="1" showErrorMessage="1" sqref="P12:Q12 JL12:JM12 TH12:TI12 ADD12:ADE12 AMZ12:ANA12 AWV12:AWW12 BGR12:BGS12 BQN12:BQO12 CAJ12:CAK12 CKF12:CKG12 CUB12:CUC12 DDX12:DDY12 DNT12:DNU12 DXP12:DXQ12 EHL12:EHM12 ERH12:ERI12 FBD12:FBE12 FKZ12:FLA12 FUV12:FUW12 GER12:GES12 GON12:GOO12 GYJ12:GYK12 HIF12:HIG12 HSB12:HSC12 IBX12:IBY12 ILT12:ILU12 IVP12:IVQ12 JFL12:JFM12 JPH12:JPI12 JZD12:JZE12 KIZ12:KJA12 KSV12:KSW12 LCR12:LCS12 LMN12:LMO12 LWJ12:LWK12 MGF12:MGG12 MQB12:MQC12 MZX12:MZY12 NJT12:NJU12 NTP12:NTQ12 ODL12:ODM12 ONH12:ONI12 OXD12:OXE12 PGZ12:PHA12 PQV12:PQW12 QAR12:QAS12 QKN12:QKO12 QUJ12:QUK12 REF12:REG12 ROB12:ROC12 RXX12:RXY12 SHT12:SHU12 SRP12:SRQ12 TBL12:TBM12 TLH12:TLI12 TVD12:TVE12 UEZ12:UFA12 UOV12:UOW12 UYR12:UYS12 VIN12:VIO12 VSJ12:VSK12 WCF12:WCG12 WMB12:WMC12 WVX12:WVY12 P65548:Q65548 JL65548:JM65548 TH65548:TI65548 ADD65548:ADE65548 AMZ65548:ANA65548 AWV65548:AWW65548 BGR65548:BGS65548 BQN65548:BQO65548 CAJ65548:CAK65548 CKF65548:CKG65548 CUB65548:CUC65548 DDX65548:DDY65548 DNT65548:DNU65548 DXP65548:DXQ65548 EHL65548:EHM65548 ERH65548:ERI65548 FBD65548:FBE65548 FKZ65548:FLA65548 FUV65548:FUW65548 GER65548:GES65548 GON65548:GOO65548 GYJ65548:GYK65548 HIF65548:HIG65548 HSB65548:HSC65548 IBX65548:IBY65548 ILT65548:ILU65548 IVP65548:IVQ65548 JFL65548:JFM65548 JPH65548:JPI65548 JZD65548:JZE65548 KIZ65548:KJA65548 KSV65548:KSW65548 LCR65548:LCS65548 LMN65548:LMO65548 LWJ65548:LWK65548 MGF65548:MGG65548 MQB65548:MQC65548 MZX65548:MZY65548 NJT65548:NJU65548 NTP65548:NTQ65548 ODL65548:ODM65548 ONH65548:ONI65548 OXD65548:OXE65548 PGZ65548:PHA65548 PQV65548:PQW65548 QAR65548:QAS65548 QKN65548:QKO65548 QUJ65548:QUK65548 REF65548:REG65548 ROB65548:ROC65548 RXX65548:RXY65548 SHT65548:SHU65548 SRP65548:SRQ65548 TBL65548:TBM65548 TLH65548:TLI65548 TVD65548:TVE65548 UEZ65548:UFA65548 UOV65548:UOW65548 UYR65548:UYS65548 VIN65548:VIO65548 VSJ65548:VSK65548 WCF65548:WCG65548 WMB65548:WMC65548 WVX65548:WVY65548 P131084:Q131084 JL131084:JM131084 TH131084:TI131084 ADD131084:ADE131084 AMZ131084:ANA131084 AWV131084:AWW131084 BGR131084:BGS131084 BQN131084:BQO131084 CAJ131084:CAK131084 CKF131084:CKG131084 CUB131084:CUC131084 DDX131084:DDY131084 DNT131084:DNU131084 DXP131084:DXQ131084 EHL131084:EHM131084 ERH131084:ERI131084 FBD131084:FBE131084 FKZ131084:FLA131084 FUV131084:FUW131084 GER131084:GES131084 GON131084:GOO131084 GYJ131084:GYK131084 HIF131084:HIG131084 HSB131084:HSC131084 IBX131084:IBY131084 ILT131084:ILU131084 IVP131084:IVQ131084 JFL131084:JFM131084 JPH131084:JPI131084 JZD131084:JZE131084 KIZ131084:KJA131084 KSV131084:KSW131084 LCR131084:LCS131084 LMN131084:LMO131084 LWJ131084:LWK131084 MGF131084:MGG131084 MQB131084:MQC131084 MZX131084:MZY131084 NJT131084:NJU131084 NTP131084:NTQ131084 ODL131084:ODM131084 ONH131084:ONI131084 OXD131084:OXE131084 PGZ131084:PHA131084 PQV131084:PQW131084 QAR131084:QAS131084 QKN131084:QKO131084 QUJ131084:QUK131084 REF131084:REG131084 ROB131084:ROC131084 RXX131084:RXY131084 SHT131084:SHU131084 SRP131084:SRQ131084 TBL131084:TBM131084 TLH131084:TLI131084 TVD131084:TVE131084 UEZ131084:UFA131084 UOV131084:UOW131084 UYR131084:UYS131084 VIN131084:VIO131084 VSJ131084:VSK131084 WCF131084:WCG131084 WMB131084:WMC131084 WVX131084:WVY131084 P196620:Q196620 JL196620:JM196620 TH196620:TI196620 ADD196620:ADE196620 AMZ196620:ANA196620 AWV196620:AWW196620 BGR196620:BGS196620 BQN196620:BQO196620 CAJ196620:CAK196620 CKF196620:CKG196620 CUB196620:CUC196620 DDX196620:DDY196620 DNT196620:DNU196620 DXP196620:DXQ196620 EHL196620:EHM196620 ERH196620:ERI196620 FBD196620:FBE196620 FKZ196620:FLA196620 FUV196620:FUW196620 GER196620:GES196620 GON196620:GOO196620 GYJ196620:GYK196620 HIF196620:HIG196620 HSB196620:HSC196620 IBX196620:IBY196620 ILT196620:ILU196620 IVP196620:IVQ196620 JFL196620:JFM196620 JPH196620:JPI196620 JZD196620:JZE196620 KIZ196620:KJA196620 KSV196620:KSW196620 LCR196620:LCS196620 LMN196620:LMO196620 LWJ196620:LWK196620 MGF196620:MGG196620 MQB196620:MQC196620 MZX196620:MZY196620 NJT196620:NJU196620 NTP196620:NTQ196620 ODL196620:ODM196620 ONH196620:ONI196620 OXD196620:OXE196620 PGZ196620:PHA196620 PQV196620:PQW196620 QAR196620:QAS196620 QKN196620:QKO196620 QUJ196620:QUK196620 REF196620:REG196620 ROB196620:ROC196620 RXX196620:RXY196620 SHT196620:SHU196620 SRP196620:SRQ196620 TBL196620:TBM196620 TLH196620:TLI196620 TVD196620:TVE196620 UEZ196620:UFA196620 UOV196620:UOW196620 UYR196620:UYS196620 VIN196620:VIO196620 VSJ196620:VSK196620 WCF196620:WCG196620 WMB196620:WMC196620 WVX196620:WVY196620 P262156:Q262156 JL262156:JM262156 TH262156:TI262156 ADD262156:ADE262156 AMZ262156:ANA262156 AWV262156:AWW262156 BGR262156:BGS262156 BQN262156:BQO262156 CAJ262156:CAK262156 CKF262156:CKG262156 CUB262156:CUC262156 DDX262156:DDY262156 DNT262156:DNU262156 DXP262156:DXQ262156 EHL262156:EHM262156 ERH262156:ERI262156 FBD262156:FBE262156 FKZ262156:FLA262156 FUV262156:FUW262156 GER262156:GES262156 GON262156:GOO262156 GYJ262156:GYK262156 HIF262156:HIG262156 HSB262156:HSC262156 IBX262156:IBY262156 ILT262156:ILU262156 IVP262156:IVQ262156 JFL262156:JFM262156 JPH262156:JPI262156 JZD262156:JZE262156 KIZ262156:KJA262156 KSV262156:KSW262156 LCR262156:LCS262156 LMN262156:LMO262156 LWJ262156:LWK262156 MGF262156:MGG262156 MQB262156:MQC262156 MZX262156:MZY262156 NJT262156:NJU262156 NTP262156:NTQ262156 ODL262156:ODM262156 ONH262156:ONI262156 OXD262156:OXE262156 PGZ262156:PHA262156 PQV262156:PQW262156 QAR262156:QAS262156 QKN262156:QKO262156 QUJ262156:QUK262156 REF262156:REG262156 ROB262156:ROC262156 RXX262156:RXY262156 SHT262156:SHU262156 SRP262156:SRQ262156 TBL262156:TBM262156 TLH262156:TLI262156 TVD262156:TVE262156 UEZ262156:UFA262156 UOV262156:UOW262156 UYR262156:UYS262156 VIN262156:VIO262156 VSJ262156:VSK262156 WCF262156:WCG262156 WMB262156:WMC262156 WVX262156:WVY262156 P327692:Q327692 JL327692:JM327692 TH327692:TI327692 ADD327692:ADE327692 AMZ327692:ANA327692 AWV327692:AWW327692 BGR327692:BGS327692 BQN327692:BQO327692 CAJ327692:CAK327692 CKF327692:CKG327692 CUB327692:CUC327692 DDX327692:DDY327692 DNT327692:DNU327692 DXP327692:DXQ327692 EHL327692:EHM327692 ERH327692:ERI327692 FBD327692:FBE327692 FKZ327692:FLA327692 FUV327692:FUW327692 GER327692:GES327692 GON327692:GOO327692 GYJ327692:GYK327692 HIF327692:HIG327692 HSB327692:HSC327692 IBX327692:IBY327692 ILT327692:ILU327692 IVP327692:IVQ327692 JFL327692:JFM327692 JPH327692:JPI327692 JZD327692:JZE327692 KIZ327692:KJA327692 KSV327692:KSW327692 LCR327692:LCS327692 LMN327692:LMO327692 LWJ327692:LWK327692 MGF327692:MGG327692 MQB327692:MQC327692 MZX327692:MZY327692 NJT327692:NJU327692 NTP327692:NTQ327692 ODL327692:ODM327692 ONH327692:ONI327692 OXD327692:OXE327692 PGZ327692:PHA327692 PQV327692:PQW327692 QAR327692:QAS327692 QKN327692:QKO327692 QUJ327692:QUK327692 REF327692:REG327692 ROB327692:ROC327692 RXX327692:RXY327692 SHT327692:SHU327692 SRP327692:SRQ327692 TBL327692:TBM327692 TLH327692:TLI327692 TVD327692:TVE327692 UEZ327692:UFA327692 UOV327692:UOW327692 UYR327692:UYS327692 VIN327692:VIO327692 VSJ327692:VSK327692 WCF327692:WCG327692 WMB327692:WMC327692 WVX327692:WVY327692 P393228:Q393228 JL393228:JM393228 TH393228:TI393228 ADD393228:ADE393228 AMZ393228:ANA393228 AWV393228:AWW393228 BGR393228:BGS393228 BQN393228:BQO393228 CAJ393228:CAK393228 CKF393228:CKG393228 CUB393228:CUC393228 DDX393228:DDY393228 DNT393228:DNU393228 DXP393228:DXQ393228 EHL393228:EHM393228 ERH393228:ERI393228 FBD393228:FBE393228 FKZ393228:FLA393228 FUV393228:FUW393228 GER393228:GES393228 GON393228:GOO393228 GYJ393228:GYK393228 HIF393228:HIG393228 HSB393228:HSC393228 IBX393228:IBY393228 ILT393228:ILU393228 IVP393228:IVQ393228 JFL393228:JFM393228 JPH393228:JPI393228 JZD393228:JZE393228 KIZ393228:KJA393228 KSV393228:KSW393228 LCR393228:LCS393228 LMN393228:LMO393228 LWJ393228:LWK393228 MGF393228:MGG393228 MQB393228:MQC393228 MZX393228:MZY393228 NJT393228:NJU393228 NTP393228:NTQ393228 ODL393228:ODM393228 ONH393228:ONI393228 OXD393228:OXE393228 PGZ393228:PHA393228 PQV393228:PQW393228 QAR393228:QAS393228 QKN393228:QKO393228 QUJ393228:QUK393228 REF393228:REG393228 ROB393228:ROC393228 RXX393228:RXY393228 SHT393228:SHU393228 SRP393228:SRQ393228 TBL393228:TBM393228 TLH393228:TLI393228 TVD393228:TVE393228 UEZ393228:UFA393228 UOV393228:UOW393228 UYR393228:UYS393228 VIN393228:VIO393228 VSJ393228:VSK393228 WCF393228:WCG393228 WMB393228:WMC393228 WVX393228:WVY393228 P458764:Q458764 JL458764:JM458764 TH458764:TI458764 ADD458764:ADE458764 AMZ458764:ANA458764 AWV458764:AWW458764 BGR458764:BGS458764 BQN458764:BQO458764 CAJ458764:CAK458764 CKF458764:CKG458764 CUB458764:CUC458764 DDX458764:DDY458764 DNT458764:DNU458764 DXP458764:DXQ458764 EHL458764:EHM458764 ERH458764:ERI458764 FBD458764:FBE458764 FKZ458764:FLA458764 FUV458764:FUW458764 GER458764:GES458764 GON458764:GOO458764 GYJ458764:GYK458764 HIF458764:HIG458764 HSB458764:HSC458764 IBX458764:IBY458764 ILT458764:ILU458764 IVP458764:IVQ458764 JFL458764:JFM458764 JPH458764:JPI458764 JZD458764:JZE458764 KIZ458764:KJA458764 KSV458764:KSW458764 LCR458764:LCS458764 LMN458764:LMO458764 LWJ458764:LWK458764 MGF458764:MGG458764 MQB458764:MQC458764 MZX458764:MZY458764 NJT458764:NJU458764 NTP458764:NTQ458764 ODL458764:ODM458764 ONH458764:ONI458764 OXD458764:OXE458764 PGZ458764:PHA458764 PQV458764:PQW458764 QAR458764:QAS458764 QKN458764:QKO458764 QUJ458764:QUK458764 REF458764:REG458764 ROB458764:ROC458764 RXX458764:RXY458764 SHT458764:SHU458764 SRP458764:SRQ458764 TBL458764:TBM458764 TLH458764:TLI458764 TVD458764:TVE458764 UEZ458764:UFA458764 UOV458764:UOW458764 UYR458764:UYS458764 VIN458764:VIO458764 VSJ458764:VSK458764 WCF458764:WCG458764 WMB458764:WMC458764 WVX458764:WVY458764 P524300:Q524300 JL524300:JM524300 TH524300:TI524300 ADD524300:ADE524300 AMZ524300:ANA524300 AWV524300:AWW524300 BGR524300:BGS524300 BQN524300:BQO524300 CAJ524300:CAK524300 CKF524300:CKG524300 CUB524300:CUC524300 DDX524300:DDY524300 DNT524300:DNU524300 DXP524300:DXQ524300 EHL524300:EHM524300 ERH524300:ERI524300 FBD524300:FBE524300 FKZ524300:FLA524300 FUV524300:FUW524300 GER524300:GES524300 GON524300:GOO524300 GYJ524300:GYK524300 HIF524300:HIG524300 HSB524300:HSC524300 IBX524300:IBY524300 ILT524300:ILU524300 IVP524300:IVQ524300 JFL524300:JFM524300 JPH524300:JPI524300 JZD524300:JZE524300 KIZ524300:KJA524300 KSV524300:KSW524300 LCR524300:LCS524300 LMN524300:LMO524300 LWJ524300:LWK524300 MGF524300:MGG524300 MQB524300:MQC524300 MZX524300:MZY524300 NJT524300:NJU524300 NTP524300:NTQ524300 ODL524300:ODM524300 ONH524300:ONI524300 OXD524300:OXE524300 PGZ524300:PHA524300 PQV524300:PQW524300 QAR524300:QAS524300 QKN524300:QKO524300 QUJ524300:QUK524300 REF524300:REG524300 ROB524300:ROC524300 RXX524300:RXY524300 SHT524300:SHU524300 SRP524300:SRQ524300 TBL524300:TBM524300 TLH524300:TLI524300 TVD524300:TVE524300 UEZ524300:UFA524300 UOV524300:UOW524300 UYR524300:UYS524300 VIN524300:VIO524300 VSJ524300:VSK524300 WCF524300:WCG524300 WMB524300:WMC524300 WVX524300:WVY524300 P589836:Q589836 JL589836:JM589836 TH589836:TI589836 ADD589836:ADE589836 AMZ589836:ANA589836 AWV589836:AWW589836 BGR589836:BGS589836 BQN589836:BQO589836 CAJ589836:CAK589836 CKF589836:CKG589836 CUB589836:CUC589836 DDX589836:DDY589836 DNT589836:DNU589836 DXP589836:DXQ589836 EHL589836:EHM589836 ERH589836:ERI589836 FBD589836:FBE589836 FKZ589836:FLA589836 FUV589836:FUW589836 GER589836:GES589836 GON589836:GOO589836 GYJ589836:GYK589836 HIF589836:HIG589836 HSB589836:HSC589836 IBX589836:IBY589836 ILT589836:ILU589836 IVP589836:IVQ589836 JFL589836:JFM589836 JPH589836:JPI589836 JZD589836:JZE589836 KIZ589836:KJA589836 KSV589836:KSW589836 LCR589836:LCS589836 LMN589836:LMO589836 LWJ589836:LWK589836 MGF589836:MGG589836 MQB589836:MQC589836 MZX589836:MZY589836 NJT589836:NJU589836 NTP589836:NTQ589836 ODL589836:ODM589836 ONH589836:ONI589836 OXD589836:OXE589836 PGZ589836:PHA589836 PQV589836:PQW589836 QAR589836:QAS589836 QKN589836:QKO589836 QUJ589836:QUK589836 REF589836:REG589836 ROB589836:ROC589836 RXX589836:RXY589836 SHT589836:SHU589836 SRP589836:SRQ589836 TBL589836:TBM589836 TLH589836:TLI589836 TVD589836:TVE589836 UEZ589836:UFA589836 UOV589836:UOW589836 UYR589836:UYS589836 VIN589836:VIO589836 VSJ589836:VSK589836 WCF589836:WCG589836 WMB589836:WMC589836 WVX589836:WVY589836 P655372:Q655372 JL655372:JM655372 TH655372:TI655372 ADD655372:ADE655372 AMZ655372:ANA655372 AWV655372:AWW655372 BGR655372:BGS655372 BQN655372:BQO655372 CAJ655372:CAK655372 CKF655372:CKG655372 CUB655372:CUC655372 DDX655372:DDY655372 DNT655372:DNU655372 DXP655372:DXQ655372 EHL655372:EHM655372 ERH655372:ERI655372 FBD655372:FBE655372 FKZ655372:FLA655372 FUV655372:FUW655372 GER655372:GES655372 GON655372:GOO655372 GYJ655372:GYK655372 HIF655372:HIG655372 HSB655372:HSC655372 IBX655372:IBY655372 ILT655372:ILU655372 IVP655372:IVQ655372 JFL655372:JFM655372 JPH655372:JPI655372 JZD655372:JZE655372 KIZ655372:KJA655372 KSV655372:KSW655372 LCR655372:LCS655372 LMN655372:LMO655372 LWJ655372:LWK655372 MGF655372:MGG655372 MQB655372:MQC655372 MZX655372:MZY655372 NJT655372:NJU655372 NTP655372:NTQ655372 ODL655372:ODM655372 ONH655372:ONI655372 OXD655372:OXE655372 PGZ655372:PHA655372 PQV655372:PQW655372 QAR655372:QAS655372 QKN655372:QKO655372 QUJ655372:QUK655372 REF655372:REG655372 ROB655372:ROC655372 RXX655372:RXY655372 SHT655372:SHU655372 SRP655372:SRQ655372 TBL655372:TBM655372 TLH655372:TLI655372 TVD655372:TVE655372 UEZ655372:UFA655372 UOV655372:UOW655372 UYR655372:UYS655372 VIN655372:VIO655372 VSJ655372:VSK655372 WCF655372:WCG655372 WMB655372:WMC655372 WVX655372:WVY655372 P720908:Q720908 JL720908:JM720908 TH720908:TI720908 ADD720908:ADE720908 AMZ720908:ANA720908 AWV720908:AWW720908 BGR720908:BGS720908 BQN720908:BQO720908 CAJ720908:CAK720908 CKF720908:CKG720908 CUB720908:CUC720908 DDX720908:DDY720908 DNT720908:DNU720908 DXP720908:DXQ720908 EHL720908:EHM720908 ERH720908:ERI720908 FBD720908:FBE720908 FKZ720908:FLA720908 FUV720908:FUW720908 GER720908:GES720908 GON720908:GOO720908 GYJ720908:GYK720908 HIF720908:HIG720908 HSB720908:HSC720908 IBX720908:IBY720908 ILT720908:ILU720908 IVP720908:IVQ720908 JFL720908:JFM720908 JPH720908:JPI720908 JZD720908:JZE720908 KIZ720908:KJA720908 KSV720908:KSW720908 LCR720908:LCS720908 LMN720908:LMO720908 LWJ720908:LWK720908 MGF720908:MGG720908 MQB720908:MQC720908 MZX720908:MZY720908 NJT720908:NJU720908 NTP720908:NTQ720908 ODL720908:ODM720908 ONH720908:ONI720908 OXD720908:OXE720908 PGZ720908:PHA720908 PQV720908:PQW720908 QAR720908:QAS720908 QKN720908:QKO720908 QUJ720908:QUK720908 REF720908:REG720908 ROB720908:ROC720908 RXX720908:RXY720908 SHT720908:SHU720908 SRP720908:SRQ720908 TBL720908:TBM720908 TLH720908:TLI720908 TVD720908:TVE720908 UEZ720908:UFA720908 UOV720908:UOW720908 UYR720908:UYS720908 VIN720908:VIO720908 VSJ720908:VSK720908 WCF720908:WCG720908 WMB720908:WMC720908 WVX720908:WVY720908 P786444:Q786444 JL786444:JM786444 TH786444:TI786444 ADD786444:ADE786444 AMZ786444:ANA786444 AWV786444:AWW786444 BGR786444:BGS786444 BQN786444:BQO786444 CAJ786444:CAK786444 CKF786444:CKG786444 CUB786444:CUC786444 DDX786444:DDY786444 DNT786444:DNU786444 DXP786444:DXQ786444 EHL786444:EHM786444 ERH786444:ERI786444 FBD786444:FBE786444 FKZ786444:FLA786444 FUV786444:FUW786444 GER786444:GES786444 GON786444:GOO786444 GYJ786444:GYK786444 HIF786444:HIG786444 HSB786444:HSC786444 IBX786444:IBY786444 ILT786444:ILU786444 IVP786444:IVQ786444 JFL786444:JFM786444 JPH786444:JPI786444 JZD786444:JZE786444 KIZ786444:KJA786444 KSV786444:KSW786444 LCR786444:LCS786444 LMN786444:LMO786444 LWJ786444:LWK786444 MGF786444:MGG786444 MQB786444:MQC786444 MZX786444:MZY786444 NJT786444:NJU786444 NTP786444:NTQ786444 ODL786444:ODM786444 ONH786444:ONI786444 OXD786444:OXE786444 PGZ786444:PHA786444 PQV786444:PQW786444 QAR786444:QAS786444 QKN786444:QKO786444 QUJ786444:QUK786444 REF786444:REG786444 ROB786444:ROC786444 RXX786444:RXY786444 SHT786444:SHU786444 SRP786444:SRQ786444 TBL786444:TBM786444 TLH786444:TLI786444 TVD786444:TVE786444 UEZ786444:UFA786444 UOV786444:UOW786444 UYR786444:UYS786444 VIN786444:VIO786444 VSJ786444:VSK786444 WCF786444:WCG786444 WMB786444:WMC786444 WVX786444:WVY786444 P851980:Q851980 JL851980:JM851980 TH851980:TI851980 ADD851980:ADE851980 AMZ851980:ANA851980 AWV851980:AWW851980 BGR851980:BGS851980 BQN851980:BQO851980 CAJ851980:CAK851980 CKF851980:CKG851980 CUB851980:CUC851980 DDX851980:DDY851980 DNT851980:DNU851980 DXP851980:DXQ851980 EHL851980:EHM851980 ERH851980:ERI851980 FBD851980:FBE851980 FKZ851980:FLA851980 FUV851980:FUW851980 GER851980:GES851980 GON851980:GOO851980 GYJ851980:GYK851980 HIF851980:HIG851980 HSB851980:HSC851980 IBX851980:IBY851980 ILT851980:ILU851980 IVP851980:IVQ851980 JFL851980:JFM851980 JPH851980:JPI851980 JZD851980:JZE851980 KIZ851980:KJA851980 KSV851980:KSW851980 LCR851980:LCS851980 LMN851980:LMO851980 LWJ851980:LWK851980 MGF851980:MGG851980 MQB851980:MQC851980 MZX851980:MZY851980 NJT851980:NJU851980 NTP851980:NTQ851980 ODL851980:ODM851980 ONH851980:ONI851980 OXD851980:OXE851980 PGZ851980:PHA851980 PQV851980:PQW851980 QAR851980:QAS851980 QKN851980:QKO851980 QUJ851980:QUK851980 REF851980:REG851980 ROB851980:ROC851980 RXX851980:RXY851980 SHT851980:SHU851980 SRP851980:SRQ851980 TBL851980:TBM851980 TLH851980:TLI851980 TVD851980:TVE851980 UEZ851980:UFA851980 UOV851980:UOW851980 UYR851980:UYS851980 VIN851980:VIO851980 VSJ851980:VSK851980 WCF851980:WCG851980 WMB851980:WMC851980 WVX851980:WVY851980 P917516:Q917516 JL917516:JM917516 TH917516:TI917516 ADD917516:ADE917516 AMZ917516:ANA917516 AWV917516:AWW917516 BGR917516:BGS917516 BQN917516:BQO917516 CAJ917516:CAK917516 CKF917516:CKG917516 CUB917516:CUC917516 DDX917516:DDY917516 DNT917516:DNU917516 DXP917516:DXQ917516 EHL917516:EHM917516 ERH917516:ERI917516 FBD917516:FBE917516 FKZ917516:FLA917516 FUV917516:FUW917516 GER917516:GES917516 GON917516:GOO917516 GYJ917516:GYK917516 HIF917516:HIG917516 HSB917516:HSC917516 IBX917516:IBY917516 ILT917516:ILU917516 IVP917516:IVQ917516 JFL917516:JFM917516 JPH917516:JPI917516 JZD917516:JZE917516 KIZ917516:KJA917516 KSV917516:KSW917516 LCR917516:LCS917516 LMN917516:LMO917516 LWJ917516:LWK917516 MGF917516:MGG917516 MQB917516:MQC917516 MZX917516:MZY917516 NJT917516:NJU917516 NTP917516:NTQ917516 ODL917516:ODM917516 ONH917516:ONI917516 OXD917516:OXE917516 PGZ917516:PHA917516 PQV917516:PQW917516 QAR917516:QAS917516 QKN917516:QKO917516 QUJ917516:QUK917516 REF917516:REG917516 ROB917516:ROC917516 RXX917516:RXY917516 SHT917516:SHU917516 SRP917516:SRQ917516 TBL917516:TBM917516 TLH917516:TLI917516 TVD917516:TVE917516 UEZ917516:UFA917516 UOV917516:UOW917516 UYR917516:UYS917516 VIN917516:VIO917516 VSJ917516:VSK917516 WCF917516:WCG917516 WMB917516:WMC917516 WVX917516:WVY917516 P983052:Q983052 JL983052:JM983052 TH983052:TI983052 ADD983052:ADE983052 AMZ983052:ANA983052 AWV983052:AWW983052 BGR983052:BGS983052 BQN983052:BQO983052 CAJ983052:CAK983052 CKF983052:CKG983052 CUB983052:CUC983052 DDX983052:DDY983052 DNT983052:DNU983052 DXP983052:DXQ983052 EHL983052:EHM983052 ERH983052:ERI983052 FBD983052:FBE983052 FKZ983052:FLA983052 FUV983052:FUW983052 GER983052:GES983052 GON983052:GOO983052 GYJ983052:GYK983052 HIF983052:HIG983052 HSB983052:HSC983052 IBX983052:IBY983052 ILT983052:ILU983052 IVP983052:IVQ983052 JFL983052:JFM983052 JPH983052:JPI983052 JZD983052:JZE983052 KIZ983052:KJA983052 KSV983052:KSW983052 LCR983052:LCS983052 LMN983052:LMO983052 LWJ983052:LWK983052 MGF983052:MGG983052 MQB983052:MQC983052 MZX983052:MZY983052 NJT983052:NJU983052 NTP983052:NTQ983052 ODL983052:ODM983052 ONH983052:ONI983052 OXD983052:OXE983052 PGZ983052:PHA983052 PQV983052:PQW983052 QAR983052:QAS983052 QKN983052:QKO983052 QUJ983052:QUK983052 REF983052:REG983052 ROB983052:ROC983052 RXX983052:RXY983052 SHT983052:SHU983052 SRP983052:SRQ983052 TBL983052:TBM983052 TLH983052:TLI983052 TVD983052:TVE983052 UEZ983052:UFA983052 UOV983052:UOW983052 UYR983052:UYS983052 VIN983052:VIO983052 VSJ983052:VSK983052 WCF983052:WCG983052 WMB983052:WMC983052 WVX983052:WVY983052 Q10 JM10 TI10 ADE10 ANA10 AWW10 BGS10 BQO10 CAK10 CKG10 CUC10 DDY10 DNU10 DXQ10 EHM10 ERI10 FBE10 FLA10 FUW10 GES10 GOO10 GYK10 HIG10 HSC10 IBY10 ILU10 IVQ10 JFM10 JPI10 JZE10 KJA10 KSW10 LCS10 LMO10 LWK10 MGG10 MQC10 MZY10 NJU10 NTQ10 ODM10 ONI10 OXE10 PHA10 PQW10 QAS10 QKO10 QUK10 REG10 ROC10 RXY10 SHU10 SRQ10 TBM10 TLI10 TVE10 UFA10 UOW10 UYS10 VIO10 VSK10 WCG10 WMC10 WVY10 Q65546 JM65546 TI65546 ADE65546 ANA65546 AWW65546 BGS65546 BQO65546 CAK65546 CKG65546 CUC65546 DDY65546 DNU65546 DXQ65546 EHM65546 ERI65546 FBE65546 FLA65546 FUW65546 GES65546 GOO65546 GYK65546 HIG65546 HSC65546 IBY65546 ILU65546 IVQ65546 JFM65546 JPI65546 JZE65546 KJA65546 KSW65546 LCS65546 LMO65546 LWK65546 MGG65546 MQC65546 MZY65546 NJU65546 NTQ65546 ODM65546 ONI65546 OXE65546 PHA65546 PQW65546 QAS65546 QKO65546 QUK65546 REG65546 ROC65546 RXY65546 SHU65546 SRQ65546 TBM65546 TLI65546 TVE65546 UFA65546 UOW65546 UYS65546 VIO65546 VSK65546 WCG65546 WMC65546 WVY65546 Q131082 JM131082 TI131082 ADE131082 ANA131082 AWW131082 BGS131082 BQO131082 CAK131082 CKG131082 CUC131082 DDY131082 DNU131082 DXQ131082 EHM131082 ERI131082 FBE131082 FLA131082 FUW131082 GES131082 GOO131082 GYK131082 HIG131082 HSC131082 IBY131082 ILU131082 IVQ131082 JFM131082 JPI131082 JZE131082 KJA131082 KSW131082 LCS131082 LMO131082 LWK131082 MGG131082 MQC131082 MZY131082 NJU131082 NTQ131082 ODM131082 ONI131082 OXE131082 PHA131082 PQW131082 QAS131082 QKO131082 QUK131082 REG131082 ROC131082 RXY131082 SHU131082 SRQ131082 TBM131082 TLI131082 TVE131082 UFA131082 UOW131082 UYS131082 VIO131082 VSK131082 WCG131082 WMC131082 WVY131082 Q196618 JM196618 TI196618 ADE196618 ANA196618 AWW196618 BGS196618 BQO196618 CAK196618 CKG196618 CUC196618 DDY196618 DNU196618 DXQ196618 EHM196618 ERI196618 FBE196618 FLA196618 FUW196618 GES196618 GOO196618 GYK196618 HIG196618 HSC196618 IBY196618 ILU196618 IVQ196618 JFM196618 JPI196618 JZE196618 KJA196618 KSW196618 LCS196618 LMO196618 LWK196618 MGG196618 MQC196618 MZY196618 NJU196618 NTQ196618 ODM196618 ONI196618 OXE196618 PHA196618 PQW196618 QAS196618 QKO196618 QUK196618 REG196618 ROC196618 RXY196618 SHU196618 SRQ196618 TBM196618 TLI196618 TVE196618 UFA196618 UOW196618 UYS196618 VIO196618 VSK196618 WCG196618 WMC196618 WVY196618 Q262154 JM262154 TI262154 ADE262154 ANA262154 AWW262154 BGS262154 BQO262154 CAK262154 CKG262154 CUC262154 DDY262154 DNU262154 DXQ262154 EHM262154 ERI262154 FBE262154 FLA262154 FUW262154 GES262154 GOO262154 GYK262154 HIG262154 HSC262154 IBY262154 ILU262154 IVQ262154 JFM262154 JPI262154 JZE262154 KJA262154 KSW262154 LCS262154 LMO262154 LWK262154 MGG262154 MQC262154 MZY262154 NJU262154 NTQ262154 ODM262154 ONI262154 OXE262154 PHA262154 PQW262154 QAS262154 QKO262154 QUK262154 REG262154 ROC262154 RXY262154 SHU262154 SRQ262154 TBM262154 TLI262154 TVE262154 UFA262154 UOW262154 UYS262154 VIO262154 VSK262154 WCG262154 WMC262154 WVY262154 Q327690 JM327690 TI327690 ADE327690 ANA327690 AWW327690 BGS327690 BQO327690 CAK327690 CKG327690 CUC327690 DDY327690 DNU327690 DXQ327690 EHM327690 ERI327690 FBE327690 FLA327690 FUW327690 GES327690 GOO327690 GYK327690 HIG327690 HSC327690 IBY327690 ILU327690 IVQ327690 JFM327690 JPI327690 JZE327690 KJA327690 KSW327690 LCS327690 LMO327690 LWK327690 MGG327690 MQC327690 MZY327690 NJU327690 NTQ327690 ODM327690 ONI327690 OXE327690 PHA327690 PQW327690 QAS327690 QKO327690 QUK327690 REG327690 ROC327690 RXY327690 SHU327690 SRQ327690 TBM327690 TLI327690 TVE327690 UFA327690 UOW327690 UYS327690 VIO327690 VSK327690 WCG327690 WMC327690 WVY327690 Q393226 JM393226 TI393226 ADE393226 ANA393226 AWW393226 BGS393226 BQO393226 CAK393226 CKG393226 CUC393226 DDY393226 DNU393226 DXQ393226 EHM393226 ERI393226 FBE393226 FLA393226 FUW393226 GES393226 GOO393226 GYK393226 HIG393226 HSC393226 IBY393226 ILU393226 IVQ393226 JFM393226 JPI393226 JZE393226 KJA393226 KSW393226 LCS393226 LMO393226 LWK393226 MGG393226 MQC393226 MZY393226 NJU393226 NTQ393226 ODM393226 ONI393226 OXE393226 PHA393226 PQW393226 QAS393226 QKO393226 QUK393226 REG393226 ROC393226 RXY393226 SHU393226 SRQ393226 TBM393226 TLI393226 TVE393226 UFA393226 UOW393226 UYS393226 VIO393226 VSK393226 WCG393226 WMC393226 WVY393226 Q458762 JM458762 TI458762 ADE458762 ANA458762 AWW458762 BGS458762 BQO458762 CAK458762 CKG458762 CUC458762 DDY458762 DNU458762 DXQ458762 EHM458762 ERI458762 FBE458762 FLA458762 FUW458762 GES458762 GOO458762 GYK458762 HIG458762 HSC458762 IBY458762 ILU458762 IVQ458762 JFM458762 JPI458762 JZE458762 KJA458762 KSW458762 LCS458762 LMO458762 LWK458762 MGG458762 MQC458762 MZY458762 NJU458762 NTQ458762 ODM458762 ONI458762 OXE458762 PHA458762 PQW458762 QAS458762 QKO458762 QUK458762 REG458762 ROC458762 RXY458762 SHU458762 SRQ458762 TBM458762 TLI458762 TVE458762 UFA458762 UOW458762 UYS458762 VIO458762 VSK458762 WCG458762 WMC458762 WVY458762 Q524298 JM524298 TI524298 ADE524298 ANA524298 AWW524298 BGS524298 BQO524298 CAK524298 CKG524298 CUC524298 DDY524298 DNU524298 DXQ524298 EHM524298 ERI524298 FBE524298 FLA524298 FUW524298 GES524298 GOO524298 GYK524298 HIG524298 HSC524298 IBY524298 ILU524298 IVQ524298 JFM524298 JPI524298 JZE524298 KJA524298 KSW524298 LCS524298 LMO524298 LWK524298 MGG524298 MQC524298 MZY524298 NJU524298 NTQ524298 ODM524298 ONI524298 OXE524298 PHA524298 PQW524298 QAS524298 QKO524298 QUK524298 REG524298 ROC524298 RXY524298 SHU524298 SRQ524298 TBM524298 TLI524298 TVE524298 UFA524298 UOW524298 UYS524298 VIO524298 VSK524298 WCG524298 WMC524298 WVY524298 Q589834 JM589834 TI589834 ADE589834 ANA589834 AWW589834 BGS589834 BQO589834 CAK589834 CKG589834 CUC589834 DDY589834 DNU589834 DXQ589834 EHM589834 ERI589834 FBE589834 FLA589834 FUW589834 GES589834 GOO589834 GYK589834 HIG589834 HSC589834 IBY589834 ILU589834 IVQ589834 JFM589834 JPI589834 JZE589834 KJA589834 KSW589834 LCS589834 LMO589834 LWK589834 MGG589834 MQC589834 MZY589834 NJU589834 NTQ589834 ODM589834 ONI589834 OXE589834 PHA589834 PQW589834 QAS589834 QKO589834 QUK589834 REG589834 ROC589834 RXY589834 SHU589834 SRQ589834 TBM589834 TLI589834 TVE589834 UFA589834 UOW589834 UYS589834 VIO589834 VSK589834 WCG589834 WMC589834 WVY589834 Q655370 JM655370 TI655370 ADE655370 ANA655370 AWW655370 BGS655370 BQO655370 CAK655370 CKG655370 CUC655370 DDY655370 DNU655370 DXQ655370 EHM655370 ERI655370 FBE655370 FLA655370 FUW655370 GES655370 GOO655370 GYK655370 HIG655370 HSC655370 IBY655370 ILU655370 IVQ655370 JFM655370 JPI655370 JZE655370 KJA655370 KSW655370 LCS655370 LMO655370 LWK655370 MGG655370 MQC655370 MZY655370 NJU655370 NTQ655370 ODM655370 ONI655370 OXE655370 PHA655370 PQW655370 QAS655370 QKO655370 QUK655370 REG655370 ROC655370 RXY655370 SHU655370 SRQ655370 TBM655370 TLI655370 TVE655370 UFA655370 UOW655370 UYS655370 VIO655370 VSK655370 WCG655370 WMC655370 WVY655370 Q720906 JM720906 TI720906 ADE720906 ANA720906 AWW720906 BGS720906 BQO720906 CAK720906 CKG720906 CUC720906 DDY720906 DNU720906 DXQ720906 EHM720906 ERI720906 FBE720906 FLA720906 FUW720906 GES720906 GOO720906 GYK720906 HIG720906 HSC720906 IBY720906 ILU720906 IVQ720906 JFM720906 JPI720906 JZE720906 KJA720906 KSW720906 LCS720906 LMO720906 LWK720906 MGG720906 MQC720906 MZY720906 NJU720906 NTQ720906 ODM720906 ONI720906 OXE720906 PHA720906 PQW720906 QAS720906 QKO720906 QUK720906 REG720906 ROC720906 RXY720906 SHU720906 SRQ720906 TBM720906 TLI720906 TVE720906 UFA720906 UOW720906 UYS720906 VIO720906 VSK720906 WCG720906 WMC720906 WVY720906 Q786442 JM786442 TI786442 ADE786442 ANA786442 AWW786442 BGS786442 BQO786442 CAK786442 CKG786442 CUC786442 DDY786442 DNU786442 DXQ786442 EHM786442 ERI786442 FBE786442 FLA786442 FUW786442 GES786442 GOO786442 GYK786442 HIG786442 HSC786442 IBY786442 ILU786442 IVQ786442 JFM786442 JPI786442 JZE786442 KJA786442 KSW786442 LCS786442 LMO786442 LWK786442 MGG786442 MQC786442 MZY786442 NJU786442 NTQ786442 ODM786442 ONI786442 OXE786442 PHA786442 PQW786442 QAS786442 QKO786442 QUK786442 REG786442 ROC786442 RXY786442 SHU786442 SRQ786442 TBM786442 TLI786442 TVE786442 UFA786442 UOW786442 UYS786442 VIO786442 VSK786442 WCG786442 WMC786442 WVY786442 Q851978 JM851978 TI851978 ADE851978 ANA851978 AWW851978 BGS851978 BQO851978 CAK851978 CKG851978 CUC851978 DDY851978 DNU851978 DXQ851978 EHM851978 ERI851978 FBE851978 FLA851978 FUW851978 GES851978 GOO851978 GYK851978 HIG851978 HSC851978 IBY851978 ILU851978 IVQ851978 JFM851978 JPI851978 JZE851978 KJA851978 KSW851978 LCS851978 LMO851978 LWK851978 MGG851978 MQC851978 MZY851978 NJU851978 NTQ851978 ODM851978 ONI851978 OXE851978 PHA851978 PQW851978 QAS851978 QKO851978 QUK851978 REG851978 ROC851978 RXY851978 SHU851978 SRQ851978 TBM851978 TLI851978 TVE851978 UFA851978 UOW851978 UYS851978 VIO851978 VSK851978 WCG851978 WMC851978 WVY851978 Q917514 JM917514 TI917514 ADE917514 ANA917514 AWW917514 BGS917514 BQO917514 CAK917514 CKG917514 CUC917514 DDY917514 DNU917514 DXQ917514 EHM917514 ERI917514 FBE917514 FLA917514 FUW917514 GES917514 GOO917514 GYK917514 HIG917514 HSC917514 IBY917514 ILU917514 IVQ917514 JFM917514 JPI917514 JZE917514 KJA917514 KSW917514 LCS917514 LMO917514 LWK917514 MGG917514 MQC917514 MZY917514 NJU917514 NTQ917514 ODM917514 ONI917514 OXE917514 PHA917514 PQW917514 QAS917514 QKO917514 QUK917514 REG917514 ROC917514 RXY917514 SHU917514 SRQ917514 TBM917514 TLI917514 TVE917514 UFA917514 UOW917514 UYS917514 VIO917514 VSK917514 WCG917514 WMC917514 WVY917514 Q983050 JM983050 TI983050 ADE983050 ANA983050 AWW983050 BGS983050 BQO983050 CAK983050 CKG983050 CUC983050 DDY983050 DNU983050 DXQ983050 EHM983050 ERI983050 FBE983050 FLA983050 FUW983050 GES983050 GOO983050 GYK983050 HIG983050 HSC983050 IBY983050 ILU983050 IVQ983050 JFM983050 JPI983050 JZE983050 KJA983050 KSW983050 LCS983050 LMO983050 LWK983050 MGG983050 MQC983050 MZY983050 NJU983050 NTQ983050 ODM983050 ONI983050 OXE983050 PHA983050 PQW983050 QAS983050 QKO983050 QUK983050 REG983050 ROC983050 RXY983050 SHU983050 SRQ983050 TBM983050 TLI983050 TVE983050 UFA983050 UOW983050 UYS983050 VIO983050 VSK983050 WCG983050 WMC983050 WVY983050" xr:uid="{44195129-60C2-4636-88AF-A5C9C77E49AE}"/>
    <dataValidation type="list" allowBlank="1" showInputMessage="1" showErrorMessage="1" sqref="DX27 NT27 XP27 AHL27 ARH27 BBD27 BKZ27 BUV27 CER27 CON27 CYJ27 DIF27 DSB27 EBX27 ELT27 EVP27 FFL27 FPH27 FZD27 GIZ27 GSV27 HCR27 HMN27 HWJ27 IGF27 IQB27 IZX27 JJT27 JTP27 KDL27 KNH27 KXD27 LGZ27 LQV27 MAR27 MKN27 MUJ27 NEF27 NOB27 NXX27 OHT27 ORP27 PBL27 PLH27 PVD27 QEZ27 QOV27 QYR27 RIN27 RSJ27 SCF27 SMB27 SVX27 TFT27 TPP27 TZL27 UJH27 UTD27 VCZ27 VMV27 VWR27 WGN27 WQJ27 XAF27 DX65563 NT65563 XP65563 AHL65563 ARH65563 BBD65563 BKZ65563 BUV65563 CER65563 CON65563 CYJ65563 DIF65563 DSB65563 EBX65563 ELT65563 EVP65563 FFL65563 FPH65563 FZD65563 GIZ65563 GSV65563 HCR65563 HMN65563 HWJ65563 IGF65563 IQB65563 IZX65563 JJT65563 JTP65563 KDL65563 KNH65563 KXD65563 LGZ65563 LQV65563 MAR65563 MKN65563 MUJ65563 NEF65563 NOB65563 NXX65563 OHT65563 ORP65563 PBL65563 PLH65563 PVD65563 QEZ65563 QOV65563 QYR65563 RIN65563 RSJ65563 SCF65563 SMB65563 SVX65563 TFT65563 TPP65563 TZL65563 UJH65563 UTD65563 VCZ65563 VMV65563 VWR65563 WGN65563 WQJ65563 XAF65563 DX131099 NT131099 XP131099 AHL131099 ARH131099 BBD131099 BKZ131099 BUV131099 CER131099 CON131099 CYJ131099 DIF131099 DSB131099 EBX131099 ELT131099 EVP131099 FFL131099 FPH131099 FZD131099 GIZ131099 GSV131099 HCR131099 HMN131099 HWJ131099 IGF131099 IQB131099 IZX131099 JJT131099 JTP131099 KDL131099 KNH131099 KXD131099 LGZ131099 LQV131099 MAR131099 MKN131099 MUJ131099 NEF131099 NOB131099 NXX131099 OHT131099 ORP131099 PBL131099 PLH131099 PVD131099 QEZ131099 QOV131099 QYR131099 RIN131099 RSJ131099 SCF131099 SMB131099 SVX131099 TFT131099 TPP131099 TZL131099 UJH131099 UTD131099 VCZ131099 VMV131099 VWR131099 WGN131099 WQJ131099 XAF131099 DX196635 NT196635 XP196635 AHL196635 ARH196635 BBD196635 BKZ196635 BUV196635 CER196635 CON196635 CYJ196635 DIF196635 DSB196635 EBX196635 ELT196635 EVP196635 FFL196635 FPH196635 FZD196635 GIZ196635 GSV196635 HCR196635 HMN196635 HWJ196635 IGF196635 IQB196635 IZX196635 JJT196635 JTP196635 KDL196635 KNH196635 KXD196635 LGZ196635 LQV196635 MAR196635 MKN196635 MUJ196635 NEF196635 NOB196635 NXX196635 OHT196635 ORP196635 PBL196635 PLH196635 PVD196635 QEZ196635 QOV196635 QYR196635 RIN196635 RSJ196635 SCF196635 SMB196635 SVX196635 TFT196635 TPP196635 TZL196635 UJH196635 UTD196635 VCZ196635 VMV196635 VWR196635 WGN196635 WQJ196635 XAF196635 DX262171 NT262171 XP262171 AHL262171 ARH262171 BBD262171 BKZ262171 BUV262171 CER262171 CON262171 CYJ262171 DIF262171 DSB262171 EBX262171 ELT262171 EVP262171 FFL262171 FPH262171 FZD262171 GIZ262171 GSV262171 HCR262171 HMN262171 HWJ262171 IGF262171 IQB262171 IZX262171 JJT262171 JTP262171 KDL262171 KNH262171 KXD262171 LGZ262171 LQV262171 MAR262171 MKN262171 MUJ262171 NEF262171 NOB262171 NXX262171 OHT262171 ORP262171 PBL262171 PLH262171 PVD262171 QEZ262171 QOV262171 QYR262171 RIN262171 RSJ262171 SCF262171 SMB262171 SVX262171 TFT262171 TPP262171 TZL262171 UJH262171 UTD262171 VCZ262171 VMV262171 VWR262171 WGN262171 WQJ262171 XAF262171 DX327707 NT327707 XP327707 AHL327707 ARH327707 BBD327707 BKZ327707 BUV327707 CER327707 CON327707 CYJ327707 DIF327707 DSB327707 EBX327707 ELT327707 EVP327707 FFL327707 FPH327707 FZD327707 GIZ327707 GSV327707 HCR327707 HMN327707 HWJ327707 IGF327707 IQB327707 IZX327707 JJT327707 JTP327707 KDL327707 KNH327707 KXD327707 LGZ327707 LQV327707 MAR327707 MKN327707 MUJ327707 NEF327707 NOB327707 NXX327707 OHT327707 ORP327707 PBL327707 PLH327707 PVD327707 QEZ327707 QOV327707 QYR327707 RIN327707 RSJ327707 SCF327707 SMB327707 SVX327707 TFT327707 TPP327707 TZL327707 UJH327707 UTD327707 VCZ327707 VMV327707 VWR327707 WGN327707 WQJ327707 XAF327707 DX393243 NT393243 XP393243 AHL393243 ARH393243 BBD393243 BKZ393243 BUV393243 CER393243 CON393243 CYJ393243 DIF393243 DSB393243 EBX393243 ELT393243 EVP393243 FFL393243 FPH393243 FZD393243 GIZ393243 GSV393243 HCR393243 HMN393243 HWJ393243 IGF393243 IQB393243 IZX393243 JJT393243 JTP393243 KDL393243 KNH393243 KXD393243 LGZ393243 LQV393243 MAR393243 MKN393243 MUJ393243 NEF393243 NOB393243 NXX393243 OHT393243 ORP393243 PBL393243 PLH393243 PVD393243 QEZ393243 QOV393243 QYR393243 RIN393243 RSJ393243 SCF393243 SMB393243 SVX393243 TFT393243 TPP393243 TZL393243 UJH393243 UTD393243 VCZ393243 VMV393243 VWR393243 WGN393243 WQJ393243 XAF393243 DX458779 NT458779 XP458779 AHL458779 ARH458779 BBD458779 BKZ458779 BUV458779 CER458779 CON458779 CYJ458779 DIF458779 DSB458779 EBX458779 ELT458779 EVP458779 FFL458779 FPH458779 FZD458779 GIZ458779 GSV458779 HCR458779 HMN458779 HWJ458779 IGF458779 IQB458779 IZX458779 JJT458779 JTP458779 KDL458779 KNH458779 KXD458779 LGZ458779 LQV458779 MAR458779 MKN458779 MUJ458779 NEF458779 NOB458779 NXX458779 OHT458779 ORP458779 PBL458779 PLH458779 PVD458779 QEZ458779 QOV458779 QYR458779 RIN458779 RSJ458779 SCF458779 SMB458779 SVX458779 TFT458779 TPP458779 TZL458779 UJH458779 UTD458779 VCZ458779 VMV458779 VWR458779 WGN458779 WQJ458779 XAF458779 DX524315 NT524315 XP524315 AHL524315 ARH524315 BBD524315 BKZ524315 BUV524315 CER524315 CON524315 CYJ524315 DIF524315 DSB524315 EBX524315 ELT524315 EVP524315 FFL524315 FPH524315 FZD524315 GIZ524315 GSV524315 HCR524315 HMN524315 HWJ524315 IGF524315 IQB524315 IZX524315 JJT524315 JTP524315 KDL524315 KNH524315 KXD524315 LGZ524315 LQV524315 MAR524315 MKN524315 MUJ524315 NEF524315 NOB524315 NXX524315 OHT524315 ORP524315 PBL524315 PLH524315 PVD524315 QEZ524315 QOV524315 QYR524315 RIN524315 RSJ524315 SCF524315 SMB524315 SVX524315 TFT524315 TPP524315 TZL524315 UJH524315 UTD524315 VCZ524315 VMV524315 VWR524315 WGN524315 WQJ524315 XAF524315 DX589851 NT589851 XP589851 AHL589851 ARH589851 BBD589851 BKZ589851 BUV589851 CER589851 CON589851 CYJ589851 DIF589851 DSB589851 EBX589851 ELT589851 EVP589851 FFL589851 FPH589851 FZD589851 GIZ589851 GSV589851 HCR589851 HMN589851 HWJ589851 IGF589851 IQB589851 IZX589851 JJT589851 JTP589851 KDL589851 KNH589851 KXD589851 LGZ589851 LQV589851 MAR589851 MKN589851 MUJ589851 NEF589851 NOB589851 NXX589851 OHT589851 ORP589851 PBL589851 PLH589851 PVD589851 QEZ589851 QOV589851 QYR589851 RIN589851 RSJ589851 SCF589851 SMB589851 SVX589851 TFT589851 TPP589851 TZL589851 UJH589851 UTD589851 VCZ589851 VMV589851 VWR589851 WGN589851 WQJ589851 XAF589851 DX655387 NT655387 XP655387 AHL655387 ARH655387 BBD655387 BKZ655387 BUV655387 CER655387 CON655387 CYJ655387 DIF655387 DSB655387 EBX655387 ELT655387 EVP655387 FFL655387 FPH655387 FZD655387 GIZ655387 GSV655387 HCR655387 HMN655387 HWJ655387 IGF655387 IQB655387 IZX655387 JJT655387 JTP655387 KDL655387 KNH655387 KXD655387 LGZ655387 LQV655387 MAR655387 MKN655387 MUJ655387 NEF655387 NOB655387 NXX655387 OHT655387 ORP655387 PBL655387 PLH655387 PVD655387 QEZ655387 QOV655387 QYR655387 RIN655387 RSJ655387 SCF655387 SMB655387 SVX655387 TFT655387 TPP655387 TZL655387 UJH655387 UTD655387 VCZ655387 VMV655387 VWR655387 WGN655387 WQJ655387 XAF655387 DX720923 NT720923 XP720923 AHL720923 ARH720923 BBD720923 BKZ720923 BUV720923 CER720923 CON720923 CYJ720923 DIF720923 DSB720923 EBX720923 ELT720923 EVP720923 FFL720923 FPH720923 FZD720923 GIZ720923 GSV720923 HCR720923 HMN720923 HWJ720923 IGF720923 IQB720923 IZX720923 JJT720923 JTP720923 KDL720923 KNH720923 KXD720923 LGZ720923 LQV720923 MAR720923 MKN720923 MUJ720923 NEF720923 NOB720923 NXX720923 OHT720923 ORP720923 PBL720923 PLH720923 PVD720923 QEZ720923 QOV720923 QYR720923 RIN720923 RSJ720923 SCF720923 SMB720923 SVX720923 TFT720923 TPP720923 TZL720923 UJH720923 UTD720923 VCZ720923 VMV720923 VWR720923 WGN720923 WQJ720923 XAF720923 DX786459 NT786459 XP786459 AHL786459 ARH786459 BBD786459 BKZ786459 BUV786459 CER786459 CON786459 CYJ786459 DIF786459 DSB786459 EBX786459 ELT786459 EVP786459 FFL786459 FPH786459 FZD786459 GIZ786459 GSV786459 HCR786459 HMN786459 HWJ786459 IGF786459 IQB786459 IZX786459 JJT786459 JTP786459 KDL786459 KNH786459 KXD786459 LGZ786459 LQV786459 MAR786459 MKN786459 MUJ786459 NEF786459 NOB786459 NXX786459 OHT786459 ORP786459 PBL786459 PLH786459 PVD786459 QEZ786459 QOV786459 QYR786459 RIN786459 RSJ786459 SCF786459 SMB786459 SVX786459 TFT786459 TPP786459 TZL786459 UJH786459 UTD786459 VCZ786459 VMV786459 VWR786459 WGN786459 WQJ786459 XAF786459 DX851995 NT851995 XP851995 AHL851995 ARH851995 BBD851995 BKZ851995 BUV851995 CER851995 CON851995 CYJ851995 DIF851995 DSB851995 EBX851995 ELT851995 EVP851995 FFL851995 FPH851995 FZD851995 GIZ851995 GSV851995 HCR851995 HMN851995 HWJ851995 IGF851995 IQB851995 IZX851995 JJT851995 JTP851995 KDL851995 KNH851995 KXD851995 LGZ851995 LQV851995 MAR851995 MKN851995 MUJ851995 NEF851995 NOB851995 NXX851995 OHT851995 ORP851995 PBL851995 PLH851995 PVD851995 QEZ851995 QOV851995 QYR851995 RIN851995 RSJ851995 SCF851995 SMB851995 SVX851995 TFT851995 TPP851995 TZL851995 UJH851995 UTD851995 VCZ851995 VMV851995 VWR851995 WGN851995 WQJ851995 XAF851995 DX917531 NT917531 XP917531 AHL917531 ARH917531 BBD917531 BKZ917531 BUV917531 CER917531 CON917531 CYJ917531 DIF917531 DSB917531 EBX917531 ELT917531 EVP917531 FFL917531 FPH917531 FZD917531 GIZ917531 GSV917531 HCR917531 HMN917531 HWJ917531 IGF917531 IQB917531 IZX917531 JJT917531 JTP917531 KDL917531 KNH917531 KXD917531 LGZ917531 LQV917531 MAR917531 MKN917531 MUJ917531 NEF917531 NOB917531 NXX917531 OHT917531 ORP917531 PBL917531 PLH917531 PVD917531 QEZ917531 QOV917531 QYR917531 RIN917531 RSJ917531 SCF917531 SMB917531 SVX917531 TFT917531 TPP917531 TZL917531 UJH917531 UTD917531 VCZ917531 VMV917531 VWR917531 WGN917531 WQJ917531 XAF917531 DX983067 NT983067 XP983067 AHL983067 ARH983067 BBD983067 BKZ983067 BUV983067 CER983067 CON983067 CYJ983067 DIF983067 DSB983067 EBX983067 ELT983067 EVP983067 FFL983067 FPH983067 FZD983067 GIZ983067 GSV983067 HCR983067 HMN983067 HWJ983067 IGF983067 IQB983067 IZX983067 JJT983067 JTP983067 KDL983067 KNH983067 KXD983067 LGZ983067 LQV983067 MAR983067 MKN983067 MUJ983067 NEF983067 NOB983067 NXX983067 OHT983067 ORP983067 PBL983067 PLH983067 PVD983067 QEZ983067 QOV983067 QYR983067 RIN983067 RSJ983067 SCF983067 SMB983067 SVX983067 TFT983067 TPP983067 TZL983067 UJH983067 UTD983067 VCZ983067 VMV983067 VWR983067 WGN983067 WQJ983067 XAF983067" xr:uid="{038D5F82-049D-4B5E-8D24-4004CE6D2F61}">
      <formula1>$DX$25:$DX$27</formula1>
    </dataValidation>
    <dataValidation type="list" allowBlank="1" showInputMessage="1" showErrorMessage="1" sqref="WWE983153 JJ102:JR103 TF102:TN103 ADB102:ADJ103 AMX102:ANF103 AWT102:AXB103 BGP102:BGX103 BQL102:BQT103 CAH102:CAP103 CKD102:CKL103 CTZ102:CUH103 DDV102:DED103 DNR102:DNZ103 DXN102:DXV103 EHJ102:EHR103 ERF102:ERN103 FBB102:FBJ103 FKX102:FLF103 FUT102:FVB103 GEP102:GEX103 GOL102:GOT103 GYH102:GYP103 HID102:HIL103 HRZ102:HSH103 IBV102:ICD103 ILR102:ILZ103 IVN102:IVV103 JFJ102:JFR103 JPF102:JPN103 JZB102:JZJ103 KIX102:KJF103 KST102:KTB103 LCP102:LCX103 LML102:LMT103 LWH102:LWP103 MGD102:MGL103 MPZ102:MQH103 MZV102:NAD103 NJR102:NJZ103 NTN102:NTV103 ODJ102:ODR103 ONF102:ONN103 OXB102:OXJ103 PGX102:PHF103 PQT102:PRB103 QAP102:QAX103 QKL102:QKT103 QUH102:QUP103 RED102:REL103 RNZ102:ROH103 RXV102:RYD103 SHR102:SHZ103 SRN102:SRV103 TBJ102:TBR103 TLF102:TLN103 TVB102:TVJ103 UEX102:UFF103 UOT102:UPB103 UYP102:UYX103 VIL102:VIT103 VSH102:VSP103 WCD102:WCL103 WLZ102:WMH103 WVV102:WWD103 N65638:V65639 JJ65638:JR65639 TF65638:TN65639 ADB65638:ADJ65639 AMX65638:ANF65639 AWT65638:AXB65639 BGP65638:BGX65639 BQL65638:BQT65639 CAH65638:CAP65639 CKD65638:CKL65639 CTZ65638:CUH65639 DDV65638:DED65639 DNR65638:DNZ65639 DXN65638:DXV65639 EHJ65638:EHR65639 ERF65638:ERN65639 FBB65638:FBJ65639 FKX65638:FLF65639 FUT65638:FVB65639 GEP65638:GEX65639 GOL65638:GOT65639 GYH65638:GYP65639 HID65638:HIL65639 HRZ65638:HSH65639 IBV65638:ICD65639 ILR65638:ILZ65639 IVN65638:IVV65639 JFJ65638:JFR65639 JPF65638:JPN65639 JZB65638:JZJ65639 KIX65638:KJF65639 KST65638:KTB65639 LCP65638:LCX65639 LML65638:LMT65639 LWH65638:LWP65639 MGD65638:MGL65639 MPZ65638:MQH65639 MZV65638:NAD65639 NJR65638:NJZ65639 NTN65638:NTV65639 ODJ65638:ODR65639 ONF65638:ONN65639 OXB65638:OXJ65639 PGX65638:PHF65639 PQT65638:PRB65639 QAP65638:QAX65639 QKL65638:QKT65639 QUH65638:QUP65639 RED65638:REL65639 RNZ65638:ROH65639 RXV65638:RYD65639 SHR65638:SHZ65639 SRN65638:SRV65639 TBJ65638:TBR65639 TLF65638:TLN65639 TVB65638:TVJ65639 UEX65638:UFF65639 UOT65638:UPB65639 UYP65638:UYX65639 VIL65638:VIT65639 VSH65638:VSP65639 WCD65638:WCL65639 WLZ65638:WMH65639 WVV65638:WWD65639 N131174:V131175 JJ131174:JR131175 TF131174:TN131175 ADB131174:ADJ131175 AMX131174:ANF131175 AWT131174:AXB131175 BGP131174:BGX131175 BQL131174:BQT131175 CAH131174:CAP131175 CKD131174:CKL131175 CTZ131174:CUH131175 DDV131174:DED131175 DNR131174:DNZ131175 DXN131174:DXV131175 EHJ131174:EHR131175 ERF131174:ERN131175 FBB131174:FBJ131175 FKX131174:FLF131175 FUT131174:FVB131175 GEP131174:GEX131175 GOL131174:GOT131175 GYH131174:GYP131175 HID131174:HIL131175 HRZ131174:HSH131175 IBV131174:ICD131175 ILR131174:ILZ131175 IVN131174:IVV131175 JFJ131174:JFR131175 JPF131174:JPN131175 JZB131174:JZJ131175 KIX131174:KJF131175 KST131174:KTB131175 LCP131174:LCX131175 LML131174:LMT131175 LWH131174:LWP131175 MGD131174:MGL131175 MPZ131174:MQH131175 MZV131174:NAD131175 NJR131174:NJZ131175 NTN131174:NTV131175 ODJ131174:ODR131175 ONF131174:ONN131175 OXB131174:OXJ131175 PGX131174:PHF131175 PQT131174:PRB131175 QAP131174:QAX131175 QKL131174:QKT131175 QUH131174:QUP131175 RED131174:REL131175 RNZ131174:ROH131175 RXV131174:RYD131175 SHR131174:SHZ131175 SRN131174:SRV131175 TBJ131174:TBR131175 TLF131174:TLN131175 TVB131174:TVJ131175 UEX131174:UFF131175 UOT131174:UPB131175 UYP131174:UYX131175 VIL131174:VIT131175 VSH131174:VSP131175 WCD131174:WCL131175 WLZ131174:WMH131175 WVV131174:WWD131175 N196710:V196711 JJ196710:JR196711 TF196710:TN196711 ADB196710:ADJ196711 AMX196710:ANF196711 AWT196710:AXB196711 BGP196710:BGX196711 BQL196710:BQT196711 CAH196710:CAP196711 CKD196710:CKL196711 CTZ196710:CUH196711 DDV196710:DED196711 DNR196710:DNZ196711 DXN196710:DXV196711 EHJ196710:EHR196711 ERF196710:ERN196711 FBB196710:FBJ196711 FKX196710:FLF196711 FUT196710:FVB196711 GEP196710:GEX196711 GOL196710:GOT196711 GYH196710:GYP196711 HID196710:HIL196711 HRZ196710:HSH196711 IBV196710:ICD196711 ILR196710:ILZ196711 IVN196710:IVV196711 JFJ196710:JFR196711 JPF196710:JPN196711 JZB196710:JZJ196711 KIX196710:KJF196711 KST196710:KTB196711 LCP196710:LCX196711 LML196710:LMT196711 LWH196710:LWP196711 MGD196710:MGL196711 MPZ196710:MQH196711 MZV196710:NAD196711 NJR196710:NJZ196711 NTN196710:NTV196711 ODJ196710:ODR196711 ONF196710:ONN196711 OXB196710:OXJ196711 PGX196710:PHF196711 PQT196710:PRB196711 QAP196710:QAX196711 QKL196710:QKT196711 QUH196710:QUP196711 RED196710:REL196711 RNZ196710:ROH196711 RXV196710:RYD196711 SHR196710:SHZ196711 SRN196710:SRV196711 TBJ196710:TBR196711 TLF196710:TLN196711 TVB196710:TVJ196711 UEX196710:UFF196711 UOT196710:UPB196711 UYP196710:UYX196711 VIL196710:VIT196711 VSH196710:VSP196711 WCD196710:WCL196711 WLZ196710:WMH196711 WVV196710:WWD196711 N262246:V262247 JJ262246:JR262247 TF262246:TN262247 ADB262246:ADJ262247 AMX262246:ANF262247 AWT262246:AXB262247 BGP262246:BGX262247 BQL262246:BQT262247 CAH262246:CAP262247 CKD262246:CKL262247 CTZ262246:CUH262247 DDV262246:DED262247 DNR262246:DNZ262247 DXN262246:DXV262247 EHJ262246:EHR262247 ERF262246:ERN262247 FBB262246:FBJ262247 FKX262246:FLF262247 FUT262246:FVB262247 GEP262246:GEX262247 GOL262246:GOT262247 GYH262246:GYP262247 HID262246:HIL262247 HRZ262246:HSH262247 IBV262246:ICD262247 ILR262246:ILZ262247 IVN262246:IVV262247 JFJ262246:JFR262247 JPF262246:JPN262247 JZB262246:JZJ262247 KIX262246:KJF262247 KST262246:KTB262247 LCP262246:LCX262247 LML262246:LMT262247 LWH262246:LWP262247 MGD262246:MGL262247 MPZ262246:MQH262247 MZV262246:NAD262247 NJR262246:NJZ262247 NTN262246:NTV262247 ODJ262246:ODR262247 ONF262246:ONN262247 OXB262246:OXJ262247 PGX262246:PHF262247 PQT262246:PRB262247 QAP262246:QAX262247 QKL262246:QKT262247 QUH262246:QUP262247 RED262246:REL262247 RNZ262246:ROH262247 RXV262246:RYD262247 SHR262246:SHZ262247 SRN262246:SRV262247 TBJ262246:TBR262247 TLF262246:TLN262247 TVB262246:TVJ262247 UEX262246:UFF262247 UOT262246:UPB262247 UYP262246:UYX262247 VIL262246:VIT262247 VSH262246:VSP262247 WCD262246:WCL262247 WLZ262246:WMH262247 WVV262246:WWD262247 N327782:V327783 JJ327782:JR327783 TF327782:TN327783 ADB327782:ADJ327783 AMX327782:ANF327783 AWT327782:AXB327783 BGP327782:BGX327783 BQL327782:BQT327783 CAH327782:CAP327783 CKD327782:CKL327783 CTZ327782:CUH327783 DDV327782:DED327783 DNR327782:DNZ327783 DXN327782:DXV327783 EHJ327782:EHR327783 ERF327782:ERN327783 FBB327782:FBJ327783 FKX327782:FLF327783 FUT327782:FVB327783 GEP327782:GEX327783 GOL327782:GOT327783 GYH327782:GYP327783 HID327782:HIL327783 HRZ327782:HSH327783 IBV327782:ICD327783 ILR327782:ILZ327783 IVN327782:IVV327783 JFJ327782:JFR327783 JPF327782:JPN327783 JZB327782:JZJ327783 KIX327782:KJF327783 KST327782:KTB327783 LCP327782:LCX327783 LML327782:LMT327783 LWH327782:LWP327783 MGD327782:MGL327783 MPZ327782:MQH327783 MZV327782:NAD327783 NJR327782:NJZ327783 NTN327782:NTV327783 ODJ327782:ODR327783 ONF327782:ONN327783 OXB327782:OXJ327783 PGX327782:PHF327783 PQT327782:PRB327783 QAP327782:QAX327783 QKL327782:QKT327783 QUH327782:QUP327783 RED327782:REL327783 RNZ327782:ROH327783 RXV327782:RYD327783 SHR327782:SHZ327783 SRN327782:SRV327783 TBJ327782:TBR327783 TLF327782:TLN327783 TVB327782:TVJ327783 UEX327782:UFF327783 UOT327782:UPB327783 UYP327782:UYX327783 VIL327782:VIT327783 VSH327782:VSP327783 WCD327782:WCL327783 WLZ327782:WMH327783 WVV327782:WWD327783 N393318:V393319 JJ393318:JR393319 TF393318:TN393319 ADB393318:ADJ393319 AMX393318:ANF393319 AWT393318:AXB393319 BGP393318:BGX393319 BQL393318:BQT393319 CAH393318:CAP393319 CKD393318:CKL393319 CTZ393318:CUH393319 DDV393318:DED393319 DNR393318:DNZ393319 DXN393318:DXV393319 EHJ393318:EHR393319 ERF393318:ERN393319 FBB393318:FBJ393319 FKX393318:FLF393319 FUT393318:FVB393319 GEP393318:GEX393319 GOL393318:GOT393319 GYH393318:GYP393319 HID393318:HIL393319 HRZ393318:HSH393319 IBV393318:ICD393319 ILR393318:ILZ393319 IVN393318:IVV393319 JFJ393318:JFR393319 JPF393318:JPN393319 JZB393318:JZJ393319 KIX393318:KJF393319 KST393318:KTB393319 LCP393318:LCX393319 LML393318:LMT393319 LWH393318:LWP393319 MGD393318:MGL393319 MPZ393318:MQH393319 MZV393318:NAD393319 NJR393318:NJZ393319 NTN393318:NTV393319 ODJ393318:ODR393319 ONF393318:ONN393319 OXB393318:OXJ393319 PGX393318:PHF393319 PQT393318:PRB393319 QAP393318:QAX393319 QKL393318:QKT393319 QUH393318:QUP393319 RED393318:REL393319 RNZ393318:ROH393319 RXV393318:RYD393319 SHR393318:SHZ393319 SRN393318:SRV393319 TBJ393318:TBR393319 TLF393318:TLN393319 TVB393318:TVJ393319 UEX393318:UFF393319 UOT393318:UPB393319 UYP393318:UYX393319 VIL393318:VIT393319 VSH393318:VSP393319 WCD393318:WCL393319 WLZ393318:WMH393319 WVV393318:WWD393319 N458854:V458855 JJ458854:JR458855 TF458854:TN458855 ADB458854:ADJ458855 AMX458854:ANF458855 AWT458854:AXB458855 BGP458854:BGX458855 BQL458854:BQT458855 CAH458854:CAP458855 CKD458854:CKL458855 CTZ458854:CUH458855 DDV458854:DED458855 DNR458854:DNZ458855 DXN458854:DXV458855 EHJ458854:EHR458855 ERF458854:ERN458855 FBB458854:FBJ458855 FKX458854:FLF458855 FUT458854:FVB458855 GEP458854:GEX458855 GOL458854:GOT458855 GYH458854:GYP458855 HID458854:HIL458855 HRZ458854:HSH458855 IBV458854:ICD458855 ILR458854:ILZ458855 IVN458854:IVV458855 JFJ458854:JFR458855 JPF458854:JPN458855 JZB458854:JZJ458855 KIX458854:KJF458855 KST458854:KTB458855 LCP458854:LCX458855 LML458854:LMT458855 LWH458854:LWP458855 MGD458854:MGL458855 MPZ458854:MQH458855 MZV458854:NAD458855 NJR458854:NJZ458855 NTN458854:NTV458855 ODJ458854:ODR458855 ONF458854:ONN458855 OXB458854:OXJ458855 PGX458854:PHF458855 PQT458854:PRB458855 QAP458854:QAX458855 QKL458854:QKT458855 QUH458854:QUP458855 RED458854:REL458855 RNZ458854:ROH458855 RXV458854:RYD458855 SHR458854:SHZ458855 SRN458854:SRV458855 TBJ458854:TBR458855 TLF458854:TLN458855 TVB458854:TVJ458855 UEX458854:UFF458855 UOT458854:UPB458855 UYP458854:UYX458855 VIL458854:VIT458855 VSH458854:VSP458855 WCD458854:WCL458855 WLZ458854:WMH458855 WVV458854:WWD458855 N524390:V524391 JJ524390:JR524391 TF524390:TN524391 ADB524390:ADJ524391 AMX524390:ANF524391 AWT524390:AXB524391 BGP524390:BGX524391 BQL524390:BQT524391 CAH524390:CAP524391 CKD524390:CKL524391 CTZ524390:CUH524391 DDV524390:DED524391 DNR524390:DNZ524391 DXN524390:DXV524391 EHJ524390:EHR524391 ERF524390:ERN524391 FBB524390:FBJ524391 FKX524390:FLF524391 FUT524390:FVB524391 GEP524390:GEX524391 GOL524390:GOT524391 GYH524390:GYP524391 HID524390:HIL524391 HRZ524390:HSH524391 IBV524390:ICD524391 ILR524390:ILZ524391 IVN524390:IVV524391 JFJ524390:JFR524391 JPF524390:JPN524391 JZB524390:JZJ524391 KIX524390:KJF524391 KST524390:KTB524391 LCP524390:LCX524391 LML524390:LMT524391 LWH524390:LWP524391 MGD524390:MGL524391 MPZ524390:MQH524391 MZV524390:NAD524391 NJR524390:NJZ524391 NTN524390:NTV524391 ODJ524390:ODR524391 ONF524390:ONN524391 OXB524390:OXJ524391 PGX524390:PHF524391 PQT524390:PRB524391 QAP524390:QAX524391 QKL524390:QKT524391 QUH524390:QUP524391 RED524390:REL524391 RNZ524390:ROH524391 RXV524390:RYD524391 SHR524390:SHZ524391 SRN524390:SRV524391 TBJ524390:TBR524391 TLF524390:TLN524391 TVB524390:TVJ524391 UEX524390:UFF524391 UOT524390:UPB524391 UYP524390:UYX524391 VIL524390:VIT524391 VSH524390:VSP524391 WCD524390:WCL524391 WLZ524390:WMH524391 WVV524390:WWD524391 N589926:V589927 JJ589926:JR589927 TF589926:TN589927 ADB589926:ADJ589927 AMX589926:ANF589927 AWT589926:AXB589927 BGP589926:BGX589927 BQL589926:BQT589927 CAH589926:CAP589927 CKD589926:CKL589927 CTZ589926:CUH589927 DDV589926:DED589927 DNR589926:DNZ589927 DXN589926:DXV589927 EHJ589926:EHR589927 ERF589926:ERN589927 FBB589926:FBJ589927 FKX589926:FLF589927 FUT589926:FVB589927 GEP589926:GEX589927 GOL589926:GOT589927 GYH589926:GYP589927 HID589926:HIL589927 HRZ589926:HSH589927 IBV589926:ICD589927 ILR589926:ILZ589927 IVN589926:IVV589927 JFJ589926:JFR589927 JPF589926:JPN589927 JZB589926:JZJ589927 KIX589926:KJF589927 KST589926:KTB589927 LCP589926:LCX589927 LML589926:LMT589927 LWH589926:LWP589927 MGD589926:MGL589927 MPZ589926:MQH589927 MZV589926:NAD589927 NJR589926:NJZ589927 NTN589926:NTV589927 ODJ589926:ODR589927 ONF589926:ONN589927 OXB589926:OXJ589927 PGX589926:PHF589927 PQT589926:PRB589927 QAP589926:QAX589927 QKL589926:QKT589927 QUH589926:QUP589927 RED589926:REL589927 RNZ589926:ROH589927 RXV589926:RYD589927 SHR589926:SHZ589927 SRN589926:SRV589927 TBJ589926:TBR589927 TLF589926:TLN589927 TVB589926:TVJ589927 UEX589926:UFF589927 UOT589926:UPB589927 UYP589926:UYX589927 VIL589926:VIT589927 VSH589926:VSP589927 WCD589926:WCL589927 WLZ589926:WMH589927 WVV589926:WWD589927 N655462:V655463 JJ655462:JR655463 TF655462:TN655463 ADB655462:ADJ655463 AMX655462:ANF655463 AWT655462:AXB655463 BGP655462:BGX655463 BQL655462:BQT655463 CAH655462:CAP655463 CKD655462:CKL655463 CTZ655462:CUH655463 DDV655462:DED655463 DNR655462:DNZ655463 DXN655462:DXV655463 EHJ655462:EHR655463 ERF655462:ERN655463 FBB655462:FBJ655463 FKX655462:FLF655463 FUT655462:FVB655463 GEP655462:GEX655463 GOL655462:GOT655463 GYH655462:GYP655463 HID655462:HIL655463 HRZ655462:HSH655463 IBV655462:ICD655463 ILR655462:ILZ655463 IVN655462:IVV655463 JFJ655462:JFR655463 JPF655462:JPN655463 JZB655462:JZJ655463 KIX655462:KJF655463 KST655462:KTB655463 LCP655462:LCX655463 LML655462:LMT655463 LWH655462:LWP655463 MGD655462:MGL655463 MPZ655462:MQH655463 MZV655462:NAD655463 NJR655462:NJZ655463 NTN655462:NTV655463 ODJ655462:ODR655463 ONF655462:ONN655463 OXB655462:OXJ655463 PGX655462:PHF655463 PQT655462:PRB655463 QAP655462:QAX655463 QKL655462:QKT655463 QUH655462:QUP655463 RED655462:REL655463 RNZ655462:ROH655463 RXV655462:RYD655463 SHR655462:SHZ655463 SRN655462:SRV655463 TBJ655462:TBR655463 TLF655462:TLN655463 TVB655462:TVJ655463 UEX655462:UFF655463 UOT655462:UPB655463 UYP655462:UYX655463 VIL655462:VIT655463 VSH655462:VSP655463 WCD655462:WCL655463 WLZ655462:WMH655463 WVV655462:WWD655463 N720998:V720999 JJ720998:JR720999 TF720998:TN720999 ADB720998:ADJ720999 AMX720998:ANF720999 AWT720998:AXB720999 BGP720998:BGX720999 BQL720998:BQT720999 CAH720998:CAP720999 CKD720998:CKL720999 CTZ720998:CUH720999 DDV720998:DED720999 DNR720998:DNZ720999 DXN720998:DXV720999 EHJ720998:EHR720999 ERF720998:ERN720999 FBB720998:FBJ720999 FKX720998:FLF720999 FUT720998:FVB720999 GEP720998:GEX720999 GOL720998:GOT720999 GYH720998:GYP720999 HID720998:HIL720999 HRZ720998:HSH720999 IBV720998:ICD720999 ILR720998:ILZ720999 IVN720998:IVV720999 JFJ720998:JFR720999 JPF720998:JPN720999 JZB720998:JZJ720999 KIX720998:KJF720999 KST720998:KTB720999 LCP720998:LCX720999 LML720998:LMT720999 LWH720998:LWP720999 MGD720998:MGL720999 MPZ720998:MQH720999 MZV720998:NAD720999 NJR720998:NJZ720999 NTN720998:NTV720999 ODJ720998:ODR720999 ONF720998:ONN720999 OXB720998:OXJ720999 PGX720998:PHF720999 PQT720998:PRB720999 QAP720998:QAX720999 QKL720998:QKT720999 QUH720998:QUP720999 RED720998:REL720999 RNZ720998:ROH720999 RXV720998:RYD720999 SHR720998:SHZ720999 SRN720998:SRV720999 TBJ720998:TBR720999 TLF720998:TLN720999 TVB720998:TVJ720999 UEX720998:UFF720999 UOT720998:UPB720999 UYP720998:UYX720999 VIL720998:VIT720999 VSH720998:VSP720999 WCD720998:WCL720999 WLZ720998:WMH720999 WVV720998:WWD720999 N786534:V786535 JJ786534:JR786535 TF786534:TN786535 ADB786534:ADJ786535 AMX786534:ANF786535 AWT786534:AXB786535 BGP786534:BGX786535 BQL786534:BQT786535 CAH786534:CAP786535 CKD786534:CKL786535 CTZ786534:CUH786535 DDV786534:DED786535 DNR786534:DNZ786535 DXN786534:DXV786535 EHJ786534:EHR786535 ERF786534:ERN786535 FBB786534:FBJ786535 FKX786534:FLF786535 FUT786534:FVB786535 GEP786534:GEX786535 GOL786534:GOT786535 GYH786534:GYP786535 HID786534:HIL786535 HRZ786534:HSH786535 IBV786534:ICD786535 ILR786534:ILZ786535 IVN786534:IVV786535 JFJ786534:JFR786535 JPF786534:JPN786535 JZB786534:JZJ786535 KIX786534:KJF786535 KST786534:KTB786535 LCP786534:LCX786535 LML786534:LMT786535 LWH786534:LWP786535 MGD786534:MGL786535 MPZ786534:MQH786535 MZV786534:NAD786535 NJR786534:NJZ786535 NTN786534:NTV786535 ODJ786534:ODR786535 ONF786534:ONN786535 OXB786534:OXJ786535 PGX786534:PHF786535 PQT786534:PRB786535 QAP786534:QAX786535 QKL786534:QKT786535 QUH786534:QUP786535 RED786534:REL786535 RNZ786534:ROH786535 RXV786534:RYD786535 SHR786534:SHZ786535 SRN786534:SRV786535 TBJ786534:TBR786535 TLF786534:TLN786535 TVB786534:TVJ786535 UEX786534:UFF786535 UOT786534:UPB786535 UYP786534:UYX786535 VIL786534:VIT786535 VSH786534:VSP786535 WCD786534:WCL786535 WLZ786534:WMH786535 WVV786534:WWD786535 N852070:V852071 JJ852070:JR852071 TF852070:TN852071 ADB852070:ADJ852071 AMX852070:ANF852071 AWT852070:AXB852071 BGP852070:BGX852071 BQL852070:BQT852071 CAH852070:CAP852071 CKD852070:CKL852071 CTZ852070:CUH852071 DDV852070:DED852071 DNR852070:DNZ852071 DXN852070:DXV852071 EHJ852070:EHR852071 ERF852070:ERN852071 FBB852070:FBJ852071 FKX852070:FLF852071 FUT852070:FVB852071 GEP852070:GEX852071 GOL852070:GOT852071 GYH852070:GYP852071 HID852070:HIL852071 HRZ852070:HSH852071 IBV852070:ICD852071 ILR852070:ILZ852071 IVN852070:IVV852071 JFJ852070:JFR852071 JPF852070:JPN852071 JZB852070:JZJ852071 KIX852070:KJF852071 KST852070:KTB852071 LCP852070:LCX852071 LML852070:LMT852071 LWH852070:LWP852071 MGD852070:MGL852071 MPZ852070:MQH852071 MZV852070:NAD852071 NJR852070:NJZ852071 NTN852070:NTV852071 ODJ852070:ODR852071 ONF852070:ONN852071 OXB852070:OXJ852071 PGX852070:PHF852071 PQT852070:PRB852071 QAP852070:QAX852071 QKL852070:QKT852071 QUH852070:QUP852071 RED852070:REL852071 RNZ852070:ROH852071 RXV852070:RYD852071 SHR852070:SHZ852071 SRN852070:SRV852071 TBJ852070:TBR852071 TLF852070:TLN852071 TVB852070:TVJ852071 UEX852070:UFF852071 UOT852070:UPB852071 UYP852070:UYX852071 VIL852070:VIT852071 VSH852070:VSP852071 WCD852070:WCL852071 WLZ852070:WMH852071 WVV852070:WWD852071 N917606:V917607 JJ917606:JR917607 TF917606:TN917607 ADB917606:ADJ917607 AMX917606:ANF917607 AWT917606:AXB917607 BGP917606:BGX917607 BQL917606:BQT917607 CAH917606:CAP917607 CKD917606:CKL917607 CTZ917606:CUH917607 DDV917606:DED917607 DNR917606:DNZ917607 DXN917606:DXV917607 EHJ917606:EHR917607 ERF917606:ERN917607 FBB917606:FBJ917607 FKX917606:FLF917607 FUT917606:FVB917607 GEP917606:GEX917607 GOL917606:GOT917607 GYH917606:GYP917607 HID917606:HIL917607 HRZ917606:HSH917607 IBV917606:ICD917607 ILR917606:ILZ917607 IVN917606:IVV917607 JFJ917606:JFR917607 JPF917606:JPN917607 JZB917606:JZJ917607 KIX917606:KJF917607 KST917606:KTB917607 LCP917606:LCX917607 LML917606:LMT917607 LWH917606:LWP917607 MGD917606:MGL917607 MPZ917606:MQH917607 MZV917606:NAD917607 NJR917606:NJZ917607 NTN917606:NTV917607 ODJ917606:ODR917607 ONF917606:ONN917607 OXB917606:OXJ917607 PGX917606:PHF917607 PQT917606:PRB917607 QAP917606:QAX917607 QKL917606:QKT917607 QUH917606:QUP917607 RED917606:REL917607 RNZ917606:ROH917607 RXV917606:RYD917607 SHR917606:SHZ917607 SRN917606:SRV917607 TBJ917606:TBR917607 TLF917606:TLN917607 TVB917606:TVJ917607 UEX917606:UFF917607 UOT917606:UPB917607 UYP917606:UYX917607 VIL917606:VIT917607 VSH917606:VSP917607 WCD917606:WCL917607 WLZ917606:WMH917607 WVV917606:WWD917607 N983142:V983143 JJ983142:JR983143 TF983142:TN983143 ADB983142:ADJ983143 AMX983142:ANF983143 AWT983142:AXB983143 BGP983142:BGX983143 BQL983142:BQT983143 CAH983142:CAP983143 CKD983142:CKL983143 CTZ983142:CUH983143 DDV983142:DED983143 DNR983142:DNZ983143 DXN983142:DXV983143 EHJ983142:EHR983143 ERF983142:ERN983143 FBB983142:FBJ983143 FKX983142:FLF983143 FUT983142:FVB983143 GEP983142:GEX983143 GOL983142:GOT983143 GYH983142:GYP983143 HID983142:HIL983143 HRZ983142:HSH983143 IBV983142:ICD983143 ILR983142:ILZ983143 IVN983142:IVV983143 JFJ983142:JFR983143 JPF983142:JPN983143 JZB983142:JZJ983143 KIX983142:KJF983143 KST983142:KTB983143 LCP983142:LCX983143 LML983142:LMT983143 LWH983142:LWP983143 MGD983142:MGL983143 MPZ983142:MQH983143 MZV983142:NAD983143 NJR983142:NJZ983143 NTN983142:NTV983143 ODJ983142:ODR983143 ONF983142:ONN983143 OXB983142:OXJ983143 PGX983142:PHF983143 PQT983142:PRB983143 QAP983142:QAX983143 QKL983142:QKT983143 QUH983142:QUP983143 RED983142:REL983143 RNZ983142:ROH983143 RXV983142:RYD983143 SHR983142:SHZ983143 SRN983142:SRV983143 TBJ983142:TBR983143 TLF983142:TLN983143 TVB983142:TVJ983143 UEX983142:UFF983143 UOT983142:UPB983143 UYP983142:UYX983143 VIL983142:VIT983143 VSH983142:VSP983143 WCD983142:WCL983143 WLZ983142:WMH983143 WVV983142:WWD983143 M113:M114 JI113:JI114 TE113:TE114 ADA113:ADA114 AMW113:AMW114 AWS113:AWS114 BGO113:BGO114 BQK113:BQK114 CAG113:CAG114 CKC113:CKC114 CTY113:CTY114 DDU113:DDU114 DNQ113:DNQ114 DXM113:DXM114 EHI113:EHI114 ERE113:ERE114 FBA113:FBA114 FKW113:FKW114 FUS113:FUS114 GEO113:GEO114 GOK113:GOK114 GYG113:GYG114 HIC113:HIC114 HRY113:HRY114 IBU113:IBU114 ILQ113:ILQ114 IVM113:IVM114 JFI113:JFI114 JPE113:JPE114 JZA113:JZA114 KIW113:KIW114 KSS113:KSS114 LCO113:LCO114 LMK113:LMK114 LWG113:LWG114 MGC113:MGC114 MPY113:MPY114 MZU113:MZU114 NJQ113:NJQ114 NTM113:NTM114 ODI113:ODI114 ONE113:ONE114 OXA113:OXA114 PGW113:PGW114 PQS113:PQS114 QAO113:QAO114 QKK113:QKK114 QUG113:QUG114 REC113:REC114 RNY113:RNY114 RXU113:RXU114 SHQ113:SHQ114 SRM113:SRM114 TBI113:TBI114 TLE113:TLE114 TVA113:TVA114 UEW113:UEW114 UOS113:UOS114 UYO113:UYO114 VIK113:VIK114 VSG113:VSG114 WCC113:WCC114 WLY113:WLY114 WVU113:WVU114 M65649:M65650 JI65649:JI65650 TE65649:TE65650 ADA65649:ADA65650 AMW65649:AMW65650 AWS65649:AWS65650 BGO65649:BGO65650 BQK65649:BQK65650 CAG65649:CAG65650 CKC65649:CKC65650 CTY65649:CTY65650 DDU65649:DDU65650 DNQ65649:DNQ65650 DXM65649:DXM65650 EHI65649:EHI65650 ERE65649:ERE65650 FBA65649:FBA65650 FKW65649:FKW65650 FUS65649:FUS65650 GEO65649:GEO65650 GOK65649:GOK65650 GYG65649:GYG65650 HIC65649:HIC65650 HRY65649:HRY65650 IBU65649:IBU65650 ILQ65649:ILQ65650 IVM65649:IVM65650 JFI65649:JFI65650 JPE65649:JPE65650 JZA65649:JZA65650 KIW65649:KIW65650 KSS65649:KSS65650 LCO65649:LCO65650 LMK65649:LMK65650 LWG65649:LWG65650 MGC65649:MGC65650 MPY65649:MPY65650 MZU65649:MZU65650 NJQ65649:NJQ65650 NTM65649:NTM65650 ODI65649:ODI65650 ONE65649:ONE65650 OXA65649:OXA65650 PGW65649:PGW65650 PQS65649:PQS65650 QAO65649:QAO65650 QKK65649:QKK65650 QUG65649:QUG65650 REC65649:REC65650 RNY65649:RNY65650 RXU65649:RXU65650 SHQ65649:SHQ65650 SRM65649:SRM65650 TBI65649:TBI65650 TLE65649:TLE65650 TVA65649:TVA65650 UEW65649:UEW65650 UOS65649:UOS65650 UYO65649:UYO65650 VIK65649:VIK65650 VSG65649:VSG65650 WCC65649:WCC65650 WLY65649:WLY65650 WVU65649:WVU65650 M131185:M131186 JI131185:JI131186 TE131185:TE131186 ADA131185:ADA131186 AMW131185:AMW131186 AWS131185:AWS131186 BGO131185:BGO131186 BQK131185:BQK131186 CAG131185:CAG131186 CKC131185:CKC131186 CTY131185:CTY131186 DDU131185:DDU131186 DNQ131185:DNQ131186 DXM131185:DXM131186 EHI131185:EHI131186 ERE131185:ERE131186 FBA131185:FBA131186 FKW131185:FKW131186 FUS131185:FUS131186 GEO131185:GEO131186 GOK131185:GOK131186 GYG131185:GYG131186 HIC131185:HIC131186 HRY131185:HRY131186 IBU131185:IBU131186 ILQ131185:ILQ131186 IVM131185:IVM131186 JFI131185:JFI131186 JPE131185:JPE131186 JZA131185:JZA131186 KIW131185:KIW131186 KSS131185:KSS131186 LCO131185:LCO131186 LMK131185:LMK131186 LWG131185:LWG131186 MGC131185:MGC131186 MPY131185:MPY131186 MZU131185:MZU131186 NJQ131185:NJQ131186 NTM131185:NTM131186 ODI131185:ODI131186 ONE131185:ONE131186 OXA131185:OXA131186 PGW131185:PGW131186 PQS131185:PQS131186 QAO131185:QAO131186 QKK131185:QKK131186 QUG131185:QUG131186 REC131185:REC131186 RNY131185:RNY131186 RXU131185:RXU131186 SHQ131185:SHQ131186 SRM131185:SRM131186 TBI131185:TBI131186 TLE131185:TLE131186 TVA131185:TVA131186 UEW131185:UEW131186 UOS131185:UOS131186 UYO131185:UYO131186 VIK131185:VIK131186 VSG131185:VSG131186 WCC131185:WCC131186 WLY131185:WLY131186 WVU131185:WVU131186 M196721:M196722 JI196721:JI196722 TE196721:TE196722 ADA196721:ADA196722 AMW196721:AMW196722 AWS196721:AWS196722 BGO196721:BGO196722 BQK196721:BQK196722 CAG196721:CAG196722 CKC196721:CKC196722 CTY196721:CTY196722 DDU196721:DDU196722 DNQ196721:DNQ196722 DXM196721:DXM196722 EHI196721:EHI196722 ERE196721:ERE196722 FBA196721:FBA196722 FKW196721:FKW196722 FUS196721:FUS196722 GEO196721:GEO196722 GOK196721:GOK196722 GYG196721:GYG196722 HIC196721:HIC196722 HRY196721:HRY196722 IBU196721:IBU196722 ILQ196721:ILQ196722 IVM196721:IVM196722 JFI196721:JFI196722 JPE196721:JPE196722 JZA196721:JZA196722 KIW196721:KIW196722 KSS196721:KSS196722 LCO196721:LCO196722 LMK196721:LMK196722 LWG196721:LWG196722 MGC196721:MGC196722 MPY196721:MPY196722 MZU196721:MZU196722 NJQ196721:NJQ196722 NTM196721:NTM196722 ODI196721:ODI196722 ONE196721:ONE196722 OXA196721:OXA196722 PGW196721:PGW196722 PQS196721:PQS196722 QAO196721:QAO196722 QKK196721:QKK196722 QUG196721:QUG196722 REC196721:REC196722 RNY196721:RNY196722 RXU196721:RXU196722 SHQ196721:SHQ196722 SRM196721:SRM196722 TBI196721:TBI196722 TLE196721:TLE196722 TVA196721:TVA196722 UEW196721:UEW196722 UOS196721:UOS196722 UYO196721:UYO196722 VIK196721:VIK196722 VSG196721:VSG196722 WCC196721:WCC196722 WLY196721:WLY196722 WVU196721:WVU196722 M262257:M262258 JI262257:JI262258 TE262257:TE262258 ADA262257:ADA262258 AMW262257:AMW262258 AWS262257:AWS262258 BGO262257:BGO262258 BQK262257:BQK262258 CAG262257:CAG262258 CKC262257:CKC262258 CTY262257:CTY262258 DDU262257:DDU262258 DNQ262257:DNQ262258 DXM262257:DXM262258 EHI262257:EHI262258 ERE262257:ERE262258 FBA262257:FBA262258 FKW262257:FKW262258 FUS262257:FUS262258 GEO262257:GEO262258 GOK262257:GOK262258 GYG262257:GYG262258 HIC262257:HIC262258 HRY262257:HRY262258 IBU262257:IBU262258 ILQ262257:ILQ262258 IVM262257:IVM262258 JFI262257:JFI262258 JPE262257:JPE262258 JZA262257:JZA262258 KIW262257:KIW262258 KSS262257:KSS262258 LCO262257:LCO262258 LMK262257:LMK262258 LWG262257:LWG262258 MGC262257:MGC262258 MPY262257:MPY262258 MZU262257:MZU262258 NJQ262257:NJQ262258 NTM262257:NTM262258 ODI262257:ODI262258 ONE262257:ONE262258 OXA262257:OXA262258 PGW262257:PGW262258 PQS262257:PQS262258 QAO262257:QAO262258 QKK262257:QKK262258 QUG262257:QUG262258 REC262257:REC262258 RNY262257:RNY262258 RXU262257:RXU262258 SHQ262257:SHQ262258 SRM262257:SRM262258 TBI262257:TBI262258 TLE262257:TLE262258 TVA262257:TVA262258 UEW262257:UEW262258 UOS262257:UOS262258 UYO262257:UYO262258 VIK262257:VIK262258 VSG262257:VSG262258 WCC262257:WCC262258 WLY262257:WLY262258 WVU262257:WVU262258 M327793:M327794 JI327793:JI327794 TE327793:TE327794 ADA327793:ADA327794 AMW327793:AMW327794 AWS327793:AWS327794 BGO327793:BGO327794 BQK327793:BQK327794 CAG327793:CAG327794 CKC327793:CKC327794 CTY327793:CTY327794 DDU327793:DDU327794 DNQ327793:DNQ327794 DXM327793:DXM327794 EHI327793:EHI327794 ERE327793:ERE327794 FBA327793:FBA327794 FKW327793:FKW327794 FUS327793:FUS327794 GEO327793:GEO327794 GOK327793:GOK327794 GYG327793:GYG327794 HIC327793:HIC327794 HRY327793:HRY327794 IBU327793:IBU327794 ILQ327793:ILQ327794 IVM327793:IVM327794 JFI327793:JFI327794 JPE327793:JPE327794 JZA327793:JZA327794 KIW327793:KIW327794 KSS327793:KSS327794 LCO327793:LCO327794 LMK327793:LMK327794 LWG327793:LWG327794 MGC327793:MGC327794 MPY327793:MPY327794 MZU327793:MZU327794 NJQ327793:NJQ327794 NTM327793:NTM327794 ODI327793:ODI327794 ONE327793:ONE327794 OXA327793:OXA327794 PGW327793:PGW327794 PQS327793:PQS327794 QAO327793:QAO327794 QKK327793:QKK327794 QUG327793:QUG327794 REC327793:REC327794 RNY327793:RNY327794 RXU327793:RXU327794 SHQ327793:SHQ327794 SRM327793:SRM327794 TBI327793:TBI327794 TLE327793:TLE327794 TVA327793:TVA327794 UEW327793:UEW327794 UOS327793:UOS327794 UYO327793:UYO327794 VIK327793:VIK327794 VSG327793:VSG327794 WCC327793:WCC327794 WLY327793:WLY327794 WVU327793:WVU327794 M393329:M393330 JI393329:JI393330 TE393329:TE393330 ADA393329:ADA393330 AMW393329:AMW393330 AWS393329:AWS393330 BGO393329:BGO393330 BQK393329:BQK393330 CAG393329:CAG393330 CKC393329:CKC393330 CTY393329:CTY393330 DDU393329:DDU393330 DNQ393329:DNQ393330 DXM393329:DXM393330 EHI393329:EHI393330 ERE393329:ERE393330 FBA393329:FBA393330 FKW393329:FKW393330 FUS393329:FUS393330 GEO393329:GEO393330 GOK393329:GOK393330 GYG393329:GYG393330 HIC393329:HIC393330 HRY393329:HRY393330 IBU393329:IBU393330 ILQ393329:ILQ393330 IVM393329:IVM393330 JFI393329:JFI393330 JPE393329:JPE393330 JZA393329:JZA393330 KIW393329:KIW393330 KSS393329:KSS393330 LCO393329:LCO393330 LMK393329:LMK393330 LWG393329:LWG393330 MGC393329:MGC393330 MPY393329:MPY393330 MZU393329:MZU393330 NJQ393329:NJQ393330 NTM393329:NTM393330 ODI393329:ODI393330 ONE393329:ONE393330 OXA393329:OXA393330 PGW393329:PGW393330 PQS393329:PQS393330 QAO393329:QAO393330 QKK393329:QKK393330 QUG393329:QUG393330 REC393329:REC393330 RNY393329:RNY393330 RXU393329:RXU393330 SHQ393329:SHQ393330 SRM393329:SRM393330 TBI393329:TBI393330 TLE393329:TLE393330 TVA393329:TVA393330 UEW393329:UEW393330 UOS393329:UOS393330 UYO393329:UYO393330 VIK393329:VIK393330 VSG393329:VSG393330 WCC393329:WCC393330 WLY393329:WLY393330 WVU393329:WVU393330 M458865:M458866 JI458865:JI458866 TE458865:TE458866 ADA458865:ADA458866 AMW458865:AMW458866 AWS458865:AWS458866 BGO458865:BGO458866 BQK458865:BQK458866 CAG458865:CAG458866 CKC458865:CKC458866 CTY458865:CTY458866 DDU458865:DDU458866 DNQ458865:DNQ458866 DXM458865:DXM458866 EHI458865:EHI458866 ERE458865:ERE458866 FBA458865:FBA458866 FKW458865:FKW458866 FUS458865:FUS458866 GEO458865:GEO458866 GOK458865:GOK458866 GYG458865:GYG458866 HIC458865:HIC458866 HRY458865:HRY458866 IBU458865:IBU458866 ILQ458865:ILQ458866 IVM458865:IVM458866 JFI458865:JFI458866 JPE458865:JPE458866 JZA458865:JZA458866 KIW458865:KIW458866 KSS458865:KSS458866 LCO458865:LCO458866 LMK458865:LMK458866 LWG458865:LWG458866 MGC458865:MGC458866 MPY458865:MPY458866 MZU458865:MZU458866 NJQ458865:NJQ458866 NTM458865:NTM458866 ODI458865:ODI458866 ONE458865:ONE458866 OXA458865:OXA458866 PGW458865:PGW458866 PQS458865:PQS458866 QAO458865:QAO458866 QKK458865:QKK458866 QUG458865:QUG458866 REC458865:REC458866 RNY458865:RNY458866 RXU458865:RXU458866 SHQ458865:SHQ458866 SRM458865:SRM458866 TBI458865:TBI458866 TLE458865:TLE458866 TVA458865:TVA458866 UEW458865:UEW458866 UOS458865:UOS458866 UYO458865:UYO458866 VIK458865:VIK458866 VSG458865:VSG458866 WCC458865:WCC458866 WLY458865:WLY458866 WVU458865:WVU458866 M524401:M524402 JI524401:JI524402 TE524401:TE524402 ADA524401:ADA524402 AMW524401:AMW524402 AWS524401:AWS524402 BGO524401:BGO524402 BQK524401:BQK524402 CAG524401:CAG524402 CKC524401:CKC524402 CTY524401:CTY524402 DDU524401:DDU524402 DNQ524401:DNQ524402 DXM524401:DXM524402 EHI524401:EHI524402 ERE524401:ERE524402 FBA524401:FBA524402 FKW524401:FKW524402 FUS524401:FUS524402 GEO524401:GEO524402 GOK524401:GOK524402 GYG524401:GYG524402 HIC524401:HIC524402 HRY524401:HRY524402 IBU524401:IBU524402 ILQ524401:ILQ524402 IVM524401:IVM524402 JFI524401:JFI524402 JPE524401:JPE524402 JZA524401:JZA524402 KIW524401:KIW524402 KSS524401:KSS524402 LCO524401:LCO524402 LMK524401:LMK524402 LWG524401:LWG524402 MGC524401:MGC524402 MPY524401:MPY524402 MZU524401:MZU524402 NJQ524401:NJQ524402 NTM524401:NTM524402 ODI524401:ODI524402 ONE524401:ONE524402 OXA524401:OXA524402 PGW524401:PGW524402 PQS524401:PQS524402 QAO524401:QAO524402 QKK524401:QKK524402 QUG524401:QUG524402 REC524401:REC524402 RNY524401:RNY524402 RXU524401:RXU524402 SHQ524401:SHQ524402 SRM524401:SRM524402 TBI524401:TBI524402 TLE524401:TLE524402 TVA524401:TVA524402 UEW524401:UEW524402 UOS524401:UOS524402 UYO524401:UYO524402 VIK524401:VIK524402 VSG524401:VSG524402 WCC524401:WCC524402 WLY524401:WLY524402 WVU524401:WVU524402 M589937:M589938 JI589937:JI589938 TE589937:TE589938 ADA589937:ADA589938 AMW589937:AMW589938 AWS589937:AWS589938 BGO589937:BGO589938 BQK589937:BQK589938 CAG589937:CAG589938 CKC589937:CKC589938 CTY589937:CTY589938 DDU589937:DDU589938 DNQ589937:DNQ589938 DXM589937:DXM589938 EHI589937:EHI589938 ERE589937:ERE589938 FBA589937:FBA589938 FKW589937:FKW589938 FUS589937:FUS589938 GEO589937:GEO589938 GOK589937:GOK589938 GYG589937:GYG589938 HIC589937:HIC589938 HRY589937:HRY589938 IBU589937:IBU589938 ILQ589937:ILQ589938 IVM589937:IVM589938 JFI589937:JFI589938 JPE589937:JPE589938 JZA589937:JZA589938 KIW589937:KIW589938 KSS589937:KSS589938 LCO589937:LCO589938 LMK589937:LMK589938 LWG589937:LWG589938 MGC589937:MGC589938 MPY589937:MPY589938 MZU589937:MZU589938 NJQ589937:NJQ589938 NTM589937:NTM589938 ODI589937:ODI589938 ONE589937:ONE589938 OXA589937:OXA589938 PGW589937:PGW589938 PQS589937:PQS589938 QAO589937:QAO589938 QKK589937:QKK589938 QUG589937:QUG589938 REC589937:REC589938 RNY589937:RNY589938 RXU589937:RXU589938 SHQ589937:SHQ589938 SRM589937:SRM589938 TBI589937:TBI589938 TLE589937:TLE589938 TVA589937:TVA589938 UEW589937:UEW589938 UOS589937:UOS589938 UYO589937:UYO589938 VIK589937:VIK589938 VSG589937:VSG589938 WCC589937:WCC589938 WLY589937:WLY589938 WVU589937:WVU589938 M655473:M655474 JI655473:JI655474 TE655473:TE655474 ADA655473:ADA655474 AMW655473:AMW655474 AWS655473:AWS655474 BGO655473:BGO655474 BQK655473:BQK655474 CAG655473:CAG655474 CKC655473:CKC655474 CTY655473:CTY655474 DDU655473:DDU655474 DNQ655473:DNQ655474 DXM655473:DXM655474 EHI655473:EHI655474 ERE655473:ERE655474 FBA655473:FBA655474 FKW655473:FKW655474 FUS655473:FUS655474 GEO655473:GEO655474 GOK655473:GOK655474 GYG655473:GYG655474 HIC655473:HIC655474 HRY655473:HRY655474 IBU655473:IBU655474 ILQ655473:ILQ655474 IVM655473:IVM655474 JFI655473:JFI655474 JPE655473:JPE655474 JZA655473:JZA655474 KIW655473:KIW655474 KSS655473:KSS655474 LCO655473:LCO655474 LMK655473:LMK655474 LWG655473:LWG655474 MGC655473:MGC655474 MPY655473:MPY655474 MZU655473:MZU655474 NJQ655473:NJQ655474 NTM655473:NTM655474 ODI655473:ODI655474 ONE655473:ONE655474 OXA655473:OXA655474 PGW655473:PGW655474 PQS655473:PQS655474 QAO655473:QAO655474 QKK655473:QKK655474 QUG655473:QUG655474 REC655473:REC655474 RNY655473:RNY655474 RXU655473:RXU655474 SHQ655473:SHQ655474 SRM655473:SRM655474 TBI655473:TBI655474 TLE655473:TLE655474 TVA655473:TVA655474 UEW655473:UEW655474 UOS655473:UOS655474 UYO655473:UYO655474 VIK655473:VIK655474 VSG655473:VSG655474 WCC655473:WCC655474 WLY655473:WLY655474 WVU655473:WVU655474 M721009:M721010 JI721009:JI721010 TE721009:TE721010 ADA721009:ADA721010 AMW721009:AMW721010 AWS721009:AWS721010 BGO721009:BGO721010 BQK721009:BQK721010 CAG721009:CAG721010 CKC721009:CKC721010 CTY721009:CTY721010 DDU721009:DDU721010 DNQ721009:DNQ721010 DXM721009:DXM721010 EHI721009:EHI721010 ERE721009:ERE721010 FBA721009:FBA721010 FKW721009:FKW721010 FUS721009:FUS721010 GEO721009:GEO721010 GOK721009:GOK721010 GYG721009:GYG721010 HIC721009:HIC721010 HRY721009:HRY721010 IBU721009:IBU721010 ILQ721009:ILQ721010 IVM721009:IVM721010 JFI721009:JFI721010 JPE721009:JPE721010 JZA721009:JZA721010 KIW721009:KIW721010 KSS721009:KSS721010 LCO721009:LCO721010 LMK721009:LMK721010 LWG721009:LWG721010 MGC721009:MGC721010 MPY721009:MPY721010 MZU721009:MZU721010 NJQ721009:NJQ721010 NTM721009:NTM721010 ODI721009:ODI721010 ONE721009:ONE721010 OXA721009:OXA721010 PGW721009:PGW721010 PQS721009:PQS721010 QAO721009:QAO721010 QKK721009:QKK721010 QUG721009:QUG721010 REC721009:REC721010 RNY721009:RNY721010 RXU721009:RXU721010 SHQ721009:SHQ721010 SRM721009:SRM721010 TBI721009:TBI721010 TLE721009:TLE721010 TVA721009:TVA721010 UEW721009:UEW721010 UOS721009:UOS721010 UYO721009:UYO721010 VIK721009:VIK721010 VSG721009:VSG721010 WCC721009:WCC721010 WLY721009:WLY721010 WVU721009:WVU721010 M786545:M786546 JI786545:JI786546 TE786545:TE786546 ADA786545:ADA786546 AMW786545:AMW786546 AWS786545:AWS786546 BGO786545:BGO786546 BQK786545:BQK786546 CAG786545:CAG786546 CKC786545:CKC786546 CTY786545:CTY786546 DDU786545:DDU786546 DNQ786545:DNQ786546 DXM786545:DXM786546 EHI786545:EHI786546 ERE786545:ERE786546 FBA786545:FBA786546 FKW786545:FKW786546 FUS786545:FUS786546 GEO786545:GEO786546 GOK786545:GOK786546 GYG786545:GYG786546 HIC786545:HIC786546 HRY786545:HRY786546 IBU786545:IBU786546 ILQ786545:ILQ786546 IVM786545:IVM786546 JFI786545:JFI786546 JPE786545:JPE786546 JZA786545:JZA786546 KIW786545:KIW786546 KSS786545:KSS786546 LCO786545:LCO786546 LMK786545:LMK786546 LWG786545:LWG786546 MGC786545:MGC786546 MPY786545:MPY786546 MZU786545:MZU786546 NJQ786545:NJQ786546 NTM786545:NTM786546 ODI786545:ODI786546 ONE786545:ONE786546 OXA786545:OXA786546 PGW786545:PGW786546 PQS786545:PQS786546 QAO786545:QAO786546 QKK786545:QKK786546 QUG786545:QUG786546 REC786545:REC786546 RNY786545:RNY786546 RXU786545:RXU786546 SHQ786545:SHQ786546 SRM786545:SRM786546 TBI786545:TBI786546 TLE786545:TLE786546 TVA786545:TVA786546 UEW786545:UEW786546 UOS786545:UOS786546 UYO786545:UYO786546 VIK786545:VIK786546 VSG786545:VSG786546 WCC786545:WCC786546 WLY786545:WLY786546 WVU786545:WVU786546 M852081:M852082 JI852081:JI852082 TE852081:TE852082 ADA852081:ADA852082 AMW852081:AMW852082 AWS852081:AWS852082 BGO852081:BGO852082 BQK852081:BQK852082 CAG852081:CAG852082 CKC852081:CKC852082 CTY852081:CTY852082 DDU852081:DDU852082 DNQ852081:DNQ852082 DXM852081:DXM852082 EHI852081:EHI852082 ERE852081:ERE852082 FBA852081:FBA852082 FKW852081:FKW852082 FUS852081:FUS852082 GEO852081:GEO852082 GOK852081:GOK852082 GYG852081:GYG852082 HIC852081:HIC852082 HRY852081:HRY852082 IBU852081:IBU852082 ILQ852081:ILQ852082 IVM852081:IVM852082 JFI852081:JFI852082 JPE852081:JPE852082 JZA852081:JZA852082 KIW852081:KIW852082 KSS852081:KSS852082 LCO852081:LCO852082 LMK852081:LMK852082 LWG852081:LWG852082 MGC852081:MGC852082 MPY852081:MPY852082 MZU852081:MZU852082 NJQ852081:NJQ852082 NTM852081:NTM852082 ODI852081:ODI852082 ONE852081:ONE852082 OXA852081:OXA852082 PGW852081:PGW852082 PQS852081:PQS852082 QAO852081:QAO852082 QKK852081:QKK852082 QUG852081:QUG852082 REC852081:REC852082 RNY852081:RNY852082 RXU852081:RXU852082 SHQ852081:SHQ852082 SRM852081:SRM852082 TBI852081:TBI852082 TLE852081:TLE852082 TVA852081:TVA852082 UEW852081:UEW852082 UOS852081:UOS852082 UYO852081:UYO852082 VIK852081:VIK852082 VSG852081:VSG852082 WCC852081:WCC852082 WLY852081:WLY852082 WVU852081:WVU852082 M917617:M917618 JI917617:JI917618 TE917617:TE917618 ADA917617:ADA917618 AMW917617:AMW917618 AWS917617:AWS917618 BGO917617:BGO917618 BQK917617:BQK917618 CAG917617:CAG917618 CKC917617:CKC917618 CTY917617:CTY917618 DDU917617:DDU917618 DNQ917617:DNQ917618 DXM917617:DXM917618 EHI917617:EHI917618 ERE917617:ERE917618 FBA917617:FBA917618 FKW917617:FKW917618 FUS917617:FUS917618 GEO917617:GEO917618 GOK917617:GOK917618 GYG917617:GYG917618 HIC917617:HIC917618 HRY917617:HRY917618 IBU917617:IBU917618 ILQ917617:ILQ917618 IVM917617:IVM917618 JFI917617:JFI917618 JPE917617:JPE917618 JZA917617:JZA917618 KIW917617:KIW917618 KSS917617:KSS917618 LCO917617:LCO917618 LMK917617:LMK917618 LWG917617:LWG917618 MGC917617:MGC917618 MPY917617:MPY917618 MZU917617:MZU917618 NJQ917617:NJQ917618 NTM917617:NTM917618 ODI917617:ODI917618 ONE917617:ONE917618 OXA917617:OXA917618 PGW917617:PGW917618 PQS917617:PQS917618 QAO917617:QAO917618 QKK917617:QKK917618 QUG917617:QUG917618 REC917617:REC917618 RNY917617:RNY917618 RXU917617:RXU917618 SHQ917617:SHQ917618 SRM917617:SRM917618 TBI917617:TBI917618 TLE917617:TLE917618 TVA917617:TVA917618 UEW917617:UEW917618 UOS917617:UOS917618 UYO917617:UYO917618 VIK917617:VIK917618 VSG917617:VSG917618 WCC917617:WCC917618 WLY917617:WLY917618 WVU917617:WVU917618 M983153:M983154 JI983153:JI983154 TE983153:TE983154 ADA983153:ADA983154 AMW983153:AMW983154 AWS983153:AWS983154 BGO983153:BGO983154 BQK983153:BQK983154 CAG983153:CAG983154 CKC983153:CKC983154 CTY983153:CTY983154 DDU983153:DDU983154 DNQ983153:DNQ983154 DXM983153:DXM983154 EHI983153:EHI983154 ERE983153:ERE983154 FBA983153:FBA983154 FKW983153:FKW983154 FUS983153:FUS983154 GEO983153:GEO983154 GOK983153:GOK983154 GYG983153:GYG983154 HIC983153:HIC983154 HRY983153:HRY983154 IBU983153:IBU983154 ILQ983153:ILQ983154 IVM983153:IVM983154 JFI983153:JFI983154 JPE983153:JPE983154 JZA983153:JZA983154 KIW983153:KIW983154 KSS983153:KSS983154 LCO983153:LCO983154 LMK983153:LMK983154 LWG983153:LWG983154 MGC983153:MGC983154 MPY983153:MPY983154 MZU983153:MZU983154 NJQ983153:NJQ983154 NTM983153:NTM983154 ODI983153:ODI983154 ONE983153:ONE983154 OXA983153:OXA983154 PGW983153:PGW983154 PQS983153:PQS983154 QAO983153:QAO983154 QKK983153:QKK983154 QUG983153:QUG983154 REC983153:REC983154 RNY983153:RNY983154 RXU983153:RXU983154 SHQ983153:SHQ983154 SRM983153:SRM983154 TBI983153:TBI983154 TLE983153:TLE983154 TVA983153:TVA983154 UEW983153:UEW983154 UOS983153:UOS983154 UYO983153:UYO983154 VIK983153:VIK983154 VSG983153:VSG983154 WCC983153:WCC983154 WLY983153:WLY983154 WVU983153:WVU983154 W113 JS113 TO113 ADK113 ANG113 AXC113 BGY113 BQU113 CAQ113 CKM113 CUI113 DEE113 DOA113 DXW113 EHS113 ERO113 FBK113 FLG113 FVC113 GEY113 GOU113 GYQ113 HIM113 HSI113 ICE113 IMA113 IVW113 JFS113 JPO113 JZK113 KJG113 KTC113 LCY113 LMU113 LWQ113 MGM113 MQI113 NAE113 NKA113 NTW113 ODS113 ONO113 OXK113 PHG113 PRC113 QAY113 QKU113 QUQ113 REM113 ROI113 RYE113 SIA113 SRW113 TBS113 TLO113 TVK113 UFG113 UPC113 UYY113 VIU113 VSQ113 WCM113 WMI113 WWE113 W65649 JS65649 TO65649 ADK65649 ANG65649 AXC65649 BGY65649 BQU65649 CAQ65649 CKM65649 CUI65649 DEE65649 DOA65649 DXW65649 EHS65649 ERO65649 FBK65649 FLG65649 FVC65649 GEY65649 GOU65649 GYQ65649 HIM65649 HSI65649 ICE65649 IMA65649 IVW65649 JFS65649 JPO65649 JZK65649 KJG65649 KTC65649 LCY65649 LMU65649 LWQ65649 MGM65649 MQI65649 NAE65649 NKA65649 NTW65649 ODS65649 ONO65649 OXK65649 PHG65649 PRC65649 QAY65649 QKU65649 QUQ65649 REM65649 ROI65649 RYE65649 SIA65649 SRW65649 TBS65649 TLO65649 TVK65649 UFG65649 UPC65649 UYY65649 VIU65649 VSQ65649 WCM65649 WMI65649 WWE65649 W131185 JS131185 TO131185 ADK131185 ANG131185 AXC131185 BGY131185 BQU131185 CAQ131185 CKM131185 CUI131185 DEE131185 DOA131185 DXW131185 EHS131185 ERO131185 FBK131185 FLG131185 FVC131185 GEY131185 GOU131185 GYQ131185 HIM131185 HSI131185 ICE131185 IMA131185 IVW131185 JFS131185 JPO131185 JZK131185 KJG131185 KTC131185 LCY131185 LMU131185 LWQ131185 MGM131185 MQI131185 NAE131185 NKA131185 NTW131185 ODS131185 ONO131185 OXK131185 PHG131185 PRC131185 QAY131185 QKU131185 QUQ131185 REM131185 ROI131185 RYE131185 SIA131185 SRW131185 TBS131185 TLO131185 TVK131185 UFG131185 UPC131185 UYY131185 VIU131185 VSQ131185 WCM131185 WMI131185 WWE131185 W196721 JS196721 TO196721 ADK196721 ANG196721 AXC196721 BGY196721 BQU196721 CAQ196721 CKM196721 CUI196721 DEE196721 DOA196721 DXW196721 EHS196721 ERO196721 FBK196721 FLG196721 FVC196721 GEY196721 GOU196721 GYQ196721 HIM196721 HSI196721 ICE196721 IMA196721 IVW196721 JFS196721 JPO196721 JZK196721 KJG196721 KTC196721 LCY196721 LMU196721 LWQ196721 MGM196721 MQI196721 NAE196721 NKA196721 NTW196721 ODS196721 ONO196721 OXK196721 PHG196721 PRC196721 QAY196721 QKU196721 QUQ196721 REM196721 ROI196721 RYE196721 SIA196721 SRW196721 TBS196721 TLO196721 TVK196721 UFG196721 UPC196721 UYY196721 VIU196721 VSQ196721 WCM196721 WMI196721 WWE196721 W262257 JS262257 TO262257 ADK262257 ANG262257 AXC262257 BGY262257 BQU262257 CAQ262257 CKM262257 CUI262257 DEE262257 DOA262257 DXW262257 EHS262257 ERO262257 FBK262257 FLG262257 FVC262257 GEY262257 GOU262257 GYQ262257 HIM262257 HSI262257 ICE262257 IMA262257 IVW262257 JFS262257 JPO262257 JZK262257 KJG262257 KTC262257 LCY262257 LMU262257 LWQ262257 MGM262257 MQI262257 NAE262257 NKA262257 NTW262257 ODS262257 ONO262257 OXK262257 PHG262257 PRC262257 QAY262257 QKU262257 QUQ262257 REM262257 ROI262257 RYE262257 SIA262257 SRW262257 TBS262257 TLO262257 TVK262257 UFG262257 UPC262257 UYY262257 VIU262257 VSQ262257 WCM262257 WMI262257 WWE262257 W327793 JS327793 TO327793 ADK327793 ANG327793 AXC327793 BGY327793 BQU327793 CAQ327793 CKM327793 CUI327793 DEE327793 DOA327793 DXW327793 EHS327793 ERO327793 FBK327793 FLG327793 FVC327793 GEY327793 GOU327793 GYQ327793 HIM327793 HSI327793 ICE327793 IMA327793 IVW327793 JFS327793 JPO327793 JZK327793 KJG327793 KTC327793 LCY327793 LMU327793 LWQ327793 MGM327793 MQI327793 NAE327793 NKA327793 NTW327793 ODS327793 ONO327793 OXK327793 PHG327793 PRC327793 QAY327793 QKU327793 QUQ327793 REM327793 ROI327793 RYE327793 SIA327793 SRW327793 TBS327793 TLO327793 TVK327793 UFG327793 UPC327793 UYY327793 VIU327793 VSQ327793 WCM327793 WMI327793 WWE327793 W393329 JS393329 TO393329 ADK393329 ANG393329 AXC393329 BGY393329 BQU393329 CAQ393329 CKM393329 CUI393329 DEE393329 DOA393329 DXW393329 EHS393329 ERO393329 FBK393329 FLG393329 FVC393329 GEY393329 GOU393329 GYQ393329 HIM393329 HSI393329 ICE393329 IMA393329 IVW393329 JFS393329 JPO393329 JZK393329 KJG393329 KTC393329 LCY393329 LMU393329 LWQ393329 MGM393329 MQI393329 NAE393329 NKA393329 NTW393329 ODS393329 ONO393329 OXK393329 PHG393329 PRC393329 QAY393329 QKU393329 QUQ393329 REM393329 ROI393329 RYE393329 SIA393329 SRW393329 TBS393329 TLO393329 TVK393329 UFG393329 UPC393329 UYY393329 VIU393329 VSQ393329 WCM393329 WMI393329 WWE393329 W458865 JS458865 TO458865 ADK458865 ANG458865 AXC458865 BGY458865 BQU458865 CAQ458865 CKM458865 CUI458865 DEE458865 DOA458865 DXW458865 EHS458865 ERO458865 FBK458865 FLG458865 FVC458865 GEY458865 GOU458865 GYQ458865 HIM458865 HSI458865 ICE458865 IMA458865 IVW458865 JFS458865 JPO458865 JZK458865 KJG458865 KTC458865 LCY458865 LMU458865 LWQ458865 MGM458865 MQI458865 NAE458865 NKA458865 NTW458865 ODS458865 ONO458865 OXK458865 PHG458865 PRC458865 QAY458865 QKU458865 QUQ458865 REM458865 ROI458865 RYE458865 SIA458865 SRW458865 TBS458865 TLO458865 TVK458865 UFG458865 UPC458865 UYY458865 VIU458865 VSQ458865 WCM458865 WMI458865 WWE458865 W524401 JS524401 TO524401 ADK524401 ANG524401 AXC524401 BGY524401 BQU524401 CAQ524401 CKM524401 CUI524401 DEE524401 DOA524401 DXW524401 EHS524401 ERO524401 FBK524401 FLG524401 FVC524401 GEY524401 GOU524401 GYQ524401 HIM524401 HSI524401 ICE524401 IMA524401 IVW524401 JFS524401 JPO524401 JZK524401 KJG524401 KTC524401 LCY524401 LMU524401 LWQ524401 MGM524401 MQI524401 NAE524401 NKA524401 NTW524401 ODS524401 ONO524401 OXK524401 PHG524401 PRC524401 QAY524401 QKU524401 QUQ524401 REM524401 ROI524401 RYE524401 SIA524401 SRW524401 TBS524401 TLO524401 TVK524401 UFG524401 UPC524401 UYY524401 VIU524401 VSQ524401 WCM524401 WMI524401 WWE524401 W589937 JS589937 TO589937 ADK589937 ANG589937 AXC589937 BGY589937 BQU589937 CAQ589937 CKM589937 CUI589937 DEE589937 DOA589937 DXW589937 EHS589937 ERO589937 FBK589937 FLG589937 FVC589937 GEY589937 GOU589937 GYQ589937 HIM589937 HSI589937 ICE589937 IMA589937 IVW589937 JFS589937 JPO589937 JZK589937 KJG589937 KTC589937 LCY589937 LMU589937 LWQ589937 MGM589937 MQI589937 NAE589937 NKA589937 NTW589937 ODS589937 ONO589937 OXK589937 PHG589937 PRC589937 QAY589937 QKU589937 QUQ589937 REM589937 ROI589937 RYE589937 SIA589937 SRW589937 TBS589937 TLO589937 TVK589937 UFG589937 UPC589937 UYY589937 VIU589937 VSQ589937 WCM589937 WMI589937 WWE589937 W655473 JS655473 TO655473 ADK655473 ANG655473 AXC655473 BGY655473 BQU655473 CAQ655473 CKM655473 CUI655473 DEE655473 DOA655473 DXW655473 EHS655473 ERO655473 FBK655473 FLG655473 FVC655473 GEY655473 GOU655473 GYQ655473 HIM655473 HSI655473 ICE655473 IMA655473 IVW655473 JFS655473 JPO655473 JZK655473 KJG655473 KTC655473 LCY655473 LMU655473 LWQ655473 MGM655473 MQI655473 NAE655473 NKA655473 NTW655473 ODS655473 ONO655473 OXK655473 PHG655473 PRC655473 QAY655473 QKU655473 QUQ655473 REM655473 ROI655473 RYE655473 SIA655473 SRW655473 TBS655473 TLO655473 TVK655473 UFG655473 UPC655473 UYY655473 VIU655473 VSQ655473 WCM655473 WMI655473 WWE655473 W721009 JS721009 TO721009 ADK721009 ANG721009 AXC721009 BGY721009 BQU721009 CAQ721009 CKM721009 CUI721009 DEE721009 DOA721009 DXW721009 EHS721009 ERO721009 FBK721009 FLG721009 FVC721009 GEY721009 GOU721009 GYQ721009 HIM721009 HSI721009 ICE721009 IMA721009 IVW721009 JFS721009 JPO721009 JZK721009 KJG721009 KTC721009 LCY721009 LMU721009 LWQ721009 MGM721009 MQI721009 NAE721009 NKA721009 NTW721009 ODS721009 ONO721009 OXK721009 PHG721009 PRC721009 QAY721009 QKU721009 QUQ721009 REM721009 ROI721009 RYE721009 SIA721009 SRW721009 TBS721009 TLO721009 TVK721009 UFG721009 UPC721009 UYY721009 VIU721009 VSQ721009 WCM721009 WMI721009 WWE721009 W786545 JS786545 TO786545 ADK786545 ANG786545 AXC786545 BGY786545 BQU786545 CAQ786545 CKM786545 CUI786545 DEE786545 DOA786545 DXW786545 EHS786545 ERO786545 FBK786545 FLG786545 FVC786545 GEY786545 GOU786545 GYQ786545 HIM786545 HSI786545 ICE786545 IMA786545 IVW786545 JFS786545 JPO786545 JZK786545 KJG786545 KTC786545 LCY786545 LMU786545 LWQ786545 MGM786545 MQI786545 NAE786545 NKA786545 NTW786545 ODS786545 ONO786545 OXK786545 PHG786545 PRC786545 QAY786545 QKU786545 QUQ786545 REM786545 ROI786545 RYE786545 SIA786545 SRW786545 TBS786545 TLO786545 TVK786545 UFG786545 UPC786545 UYY786545 VIU786545 VSQ786545 WCM786545 WMI786545 WWE786545 W852081 JS852081 TO852081 ADK852081 ANG852081 AXC852081 BGY852081 BQU852081 CAQ852081 CKM852081 CUI852081 DEE852081 DOA852081 DXW852081 EHS852081 ERO852081 FBK852081 FLG852081 FVC852081 GEY852081 GOU852081 GYQ852081 HIM852081 HSI852081 ICE852081 IMA852081 IVW852081 JFS852081 JPO852081 JZK852081 KJG852081 KTC852081 LCY852081 LMU852081 LWQ852081 MGM852081 MQI852081 NAE852081 NKA852081 NTW852081 ODS852081 ONO852081 OXK852081 PHG852081 PRC852081 QAY852081 QKU852081 QUQ852081 REM852081 ROI852081 RYE852081 SIA852081 SRW852081 TBS852081 TLO852081 TVK852081 UFG852081 UPC852081 UYY852081 VIU852081 VSQ852081 WCM852081 WMI852081 WWE852081 W917617 JS917617 TO917617 ADK917617 ANG917617 AXC917617 BGY917617 BQU917617 CAQ917617 CKM917617 CUI917617 DEE917617 DOA917617 DXW917617 EHS917617 ERO917617 FBK917617 FLG917617 FVC917617 GEY917617 GOU917617 GYQ917617 HIM917617 HSI917617 ICE917617 IMA917617 IVW917617 JFS917617 JPO917617 JZK917617 KJG917617 KTC917617 LCY917617 LMU917617 LWQ917617 MGM917617 MQI917617 NAE917617 NKA917617 NTW917617 ODS917617 ONO917617 OXK917617 PHG917617 PRC917617 QAY917617 QKU917617 QUQ917617 REM917617 ROI917617 RYE917617 SIA917617 SRW917617 TBS917617 TLO917617 TVK917617 UFG917617 UPC917617 UYY917617 VIU917617 VSQ917617 WCM917617 WMI917617 WWE917617 W983153 JS983153 TO983153 ADK983153 ANG983153 AXC983153 BGY983153 BQU983153 CAQ983153 CKM983153 CUI983153 DEE983153 DOA983153 DXW983153 EHS983153 ERO983153 FBK983153 FLG983153 FVC983153 GEY983153 GOU983153 GYQ983153 HIM983153 HSI983153 ICE983153 IMA983153 IVW983153 JFS983153 JPO983153 JZK983153 KJG983153 KTC983153 LCY983153 LMU983153 LWQ983153 MGM983153 MQI983153 NAE983153 NKA983153 NTW983153 ODS983153 ONO983153 OXK983153 PHG983153 PRC983153 QAY983153 QKU983153 QUQ983153 REM983153 ROI983153 RYE983153 SIA983153 SRW983153 TBS983153 TLO983153 TVK983153 UFG983153 UPC983153 UYY983153 VIU983153 VSQ983153 WCM983153 WMI983153" xr:uid="{8927257F-7F95-46A8-ACF3-3AE7FEBAD78E}">
      <formula1>"　,無負荷上昇,定格負荷下降"</formula1>
    </dataValidation>
    <dataValidation type="list" allowBlank="1" showInputMessage="1" showErrorMessage="1" sqref="BW80:BW83 LS80:LS83 VO80:VO83 AFK80:AFK83 APG80:APG83 AZC80:AZC83 BIY80:BIY83 BSU80:BSU83 CCQ80:CCQ83 CMM80:CMM83 CWI80:CWI83 DGE80:DGE83 DQA80:DQA83 DZW80:DZW83 EJS80:EJS83 ETO80:ETO83 FDK80:FDK83 FNG80:FNG83 FXC80:FXC83 GGY80:GGY83 GQU80:GQU83 HAQ80:HAQ83 HKM80:HKM83 HUI80:HUI83 IEE80:IEE83 IOA80:IOA83 IXW80:IXW83 JHS80:JHS83 JRO80:JRO83 KBK80:KBK83 KLG80:KLG83 KVC80:KVC83 LEY80:LEY83 LOU80:LOU83 LYQ80:LYQ83 MIM80:MIM83 MSI80:MSI83 NCE80:NCE83 NMA80:NMA83 NVW80:NVW83 OFS80:OFS83 OPO80:OPO83 OZK80:OZK83 PJG80:PJG83 PTC80:PTC83 QCY80:QCY83 QMU80:QMU83 QWQ80:QWQ83 RGM80:RGM83 RQI80:RQI83 SAE80:SAE83 SKA80:SKA83 STW80:STW83 TDS80:TDS83 TNO80:TNO83 TXK80:TXK83 UHG80:UHG83 URC80:URC83 VAY80:VAY83 VKU80:VKU83 VUQ80:VUQ83 WEM80:WEM83 WOI80:WOI83 WYE80:WYE83 BW65616:BW65619 LS65616:LS65619 VO65616:VO65619 AFK65616:AFK65619 APG65616:APG65619 AZC65616:AZC65619 BIY65616:BIY65619 BSU65616:BSU65619 CCQ65616:CCQ65619 CMM65616:CMM65619 CWI65616:CWI65619 DGE65616:DGE65619 DQA65616:DQA65619 DZW65616:DZW65619 EJS65616:EJS65619 ETO65616:ETO65619 FDK65616:FDK65619 FNG65616:FNG65619 FXC65616:FXC65619 GGY65616:GGY65619 GQU65616:GQU65619 HAQ65616:HAQ65619 HKM65616:HKM65619 HUI65616:HUI65619 IEE65616:IEE65619 IOA65616:IOA65619 IXW65616:IXW65619 JHS65616:JHS65619 JRO65616:JRO65619 KBK65616:KBK65619 KLG65616:KLG65619 KVC65616:KVC65619 LEY65616:LEY65619 LOU65616:LOU65619 LYQ65616:LYQ65619 MIM65616:MIM65619 MSI65616:MSI65619 NCE65616:NCE65619 NMA65616:NMA65619 NVW65616:NVW65619 OFS65616:OFS65619 OPO65616:OPO65619 OZK65616:OZK65619 PJG65616:PJG65619 PTC65616:PTC65619 QCY65616:QCY65619 QMU65616:QMU65619 QWQ65616:QWQ65619 RGM65616:RGM65619 RQI65616:RQI65619 SAE65616:SAE65619 SKA65616:SKA65619 STW65616:STW65619 TDS65616:TDS65619 TNO65616:TNO65619 TXK65616:TXK65619 UHG65616:UHG65619 URC65616:URC65619 VAY65616:VAY65619 VKU65616:VKU65619 VUQ65616:VUQ65619 WEM65616:WEM65619 WOI65616:WOI65619 WYE65616:WYE65619 BW131152:BW131155 LS131152:LS131155 VO131152:VO131155 AFK131152:AFK131155 APG131152:APG131155 AZC131152:AZC131155 BIY131152:BIY131155 BSU131152:BSU131155 CCQ131152:CCQ131155 CMM131152:CMM131155 CWI131152:CWI131155 DGE131152:DGE131155 DQA131152:DQA131155 DZW131152:DZW131155 EJS131152:EJS131155 ETO131152:ETO131155 FDK131152:FDK131155 FNG131152:FNG131155 FXC131152:FXC131155 GGY131152:GGY131155 GQU131152:GQU131155 HAQ131152:HAQ131155 HKM131152:HKM131155 HUI131152:HUI131155 IEE131152:IEE131155 IOA131152:IOA131155 IXW131152:IXW131155 JHS131152:JHS131155 JRO131152:JRO131155 KBK131152:KBK131155 KLG131152:KLG131155 KVC131152:KVC131155 LEY131152:LEY131155 LOU131152:LOU131155 LYQ131152:LYQ131155 MIM131152:MIM131155 MSI131152:MSI131155 NCE131152:NCE131155 NMA131152:NMA131155 NVW131152:NVW131155 OFS131152:OFS131155 OPO131152:OPO131155 OZK131152:OZK131155 PJG131152:PJG131155 PTC131152:PTC131155 QCY131152:QCY131155 QMU131152:QMU131155 QWQ131152:QWQ131155 RGM131152:RGM131155 RQI131152:RQI131155 SAE131152:SAE131155 SKA131152:SKA131155 STW131152:STW131155 TDS131152:TDS131155 TNO131152:TNO131155 TXK131152:TXK131155 UHG131152:UHG131155 URC131152:URC131155 VAY131152:VAY131155 VKU131152:VKU131155 VUQ131152:VUQ131155 WEM131152:WEM131155 WOI131152:WOI131155 WYE131152:WYE131155 BW196688:BW196691 LS196688:LS196691 VO196688:VO196691 AFK196688:AFK196691 APG196688:APG196691 AZC196688:AZC196691 BIY196688:BIY196691 BSU196688:BSU196691 CCQ196688:CCQ196691 CMM196688:CMM196691 CWI196688:CWI196691 DGE196688:DGE196691 DQA196688:DQA196691 DZW196688:DZW196691 EJS196688:EJS196691 ETO196688:ETO196691 FDK196688:FDK196691 FNG196688:FNG196691 FXC196688:FXC196691 GGY196688:GGY196691 GQU196688:GQU196691 HAQ196688:HAQ196691 HKM196688:HKM196691 HUI196688:HUI196691 IEE196688:IEE196691 IOA196688:IOA196691 IXW196688:IXW196691 JHS196688:JHS196691 JRO196688:JRO196691 KBK196688:KBK196691 KLG196688:KLG196691 KVC196688:KVC196691 LEY196688:LEY196691 LOU196688:LOU196691 LYQ196688:LYQ196691 MIM196688:MIM196691 MSI196688:MSI196691 NCE196688:NCE196691 NMA196688:NMA196691 NVW196688:NVW196691 OFS196688:OFS196691 OPO196688:OPO196691 OZK196688:OZK196691 PJG196688:PJG196691 PTC196688:PTC196691 QCY196688:QCY196691 QMU196688:QMU196691 QWQ196688:QWQ196691 RGM196688:RGM196691 RQI196688:RQI196691 SAE196688:SAE196691 SKA196688:SKA196691 STW196688:STW196691 TDS196688:TDS196691 TNO196688:TNO196691 TXK196688:TXK196691 UHG196688:UHG196691 URC196688:URC196691 VAY196688:VAY196691 VKU196688:VKU196691 VUQ196688:VUQ196691 WEM196688:WEM196691 WOI196688:WOI196691 WYE196688:WYE196691 BW262224:BW262227 LS262224:LS262227 VO262224:VO262227 AFK262224:AFK262227 APG262224:APG262227 AZC262224:AZC262227 BIY262224:BIY262227 BSU262224:BSU262227 CCQ262224:CCQ262227 CMM262224:CMM262227 CWI262224:CWI262227 DGE262224:DGE262227 DQA262224:DQA262227 DZW262224:DZW262227 EJS262224:EJS262227 ETO262224:ETO262227 FDK262224:FDK262227 FNG262224:FNG262227 FXC262224:FXC262227 GGY262224:GGY262227 GQU262224:GQU262227 HAQ262224:HAQ262227 HKM262224:HKM262227 HUI262224:HUI262227 IEE262224:IEE262227 IOA262224:IOA262227 IXW262224:IXW262227 JHS262224:JHS262227 JRO262224:JRO262227 KBK262224:KBK262227 KLG262224:KLG262227 KVC262224:KVC262227 LEY262224:LEY262227 LOU262224:LOU262227 LYQ262224:LYQ262227 MIM262224:MIM262227 MSI262224:MSI262227 NCE262224:NCE262227 NMA262224:NMA262227 NVW262224:NVW262227 OFS262224:OFS262227 OPO262224:OPO262227 OZK262224:OZK262227 PJG262224:PJG262227 PTC262224:PTC262227 QCY262224:QCY262227 QMU262224:QMU262227 QWQ262224:QWQ262227 RGM262224:RGM262227 RQI262224:RQI262227 SAE262224:SAE262227 SKA262224:SKA262227 STW262224:STW262227 TDS262224:TDS262227 TNO262224:TNO262227 TXK262224:TXK262227 UHG262224:UHG262227 URC262224:URC262227 VAY262224:VAY262227 VKU262224:VKU262227 VUQ262224:VUQ262227 WEM262224:WEM262227 WOI262224:WOI262227 WYE262224:WYE262227 BW327760:BW327763 LS327760:LS327763 VO327760:VO327763 AFK327760:AFK327763 APG327760:APG327763 AZC327760:AZC327763 BIY327760:BIY327763 BSU327760:BSU327763 CCQ327760:CCQ327763 CMM327760:CMM327763 CWI327760:CWI327763 DGE327760:DGE327763 DQA327760:DQA327763 DZW327760:DZW327763 EJS327760:EJS327763 ETO327760:ETO327763 FDK327760:FDK327763 FNG327760:FNG327763 FXC327760:FXC327763 GGY327760:GGY327763 GQU327760:GQU327763 HAQ327760:HAQ327763 HKM327760:HKM327763 HUI327760:HUI327763 IEE327760:IEE327763 IOA327760:IOA327763 IXW327760:IXW327763 JHS327760:JHS327763 JRO327760:JRO327763 KBK327760:KBK327763 KLG327760:KLG327763 KVC327760:KVC327763 LEY327760:LEY327763 LOU327760:LOU327763 LYQ327760:LYQ327763 MIM327760:MIM327763 MSI327760:MSI327763 NCE327760:NCE327763 NMA327760:NMA327763 NVW327760:NVW327763 OFS327760:OFS327763 OPO327760:OPO327763 OZK327760:OZK327763 PJG327760:PJG327763 PTC327760:PTC327763 QCY327760:QCY327763 QMU327760:QMU327763 QWQ327760:QWQ327763 RGM327760:RGM327763 RQI327760:RQI327763 SAE327760:SAE327763 SKA327760:SKA327763 STW327760:STW327763 TDS327760:TDS327763 TNO327760:TNO327763 TXK327760:TXK327763 UHG327760:UHG327763 URC327760:URC327763 VAY327760:VAY327763 VKU327760:VKU327763 VUQ327760:VUQ327763 WEM327760:WEM327763 WOI327760:WOI327763 WYE327760:WYE327763 BW393296:BW393299 LS393296:LS393299 VO393296:VO393299 AFK393296:AFK393299 APG393296:APG393299 AZC393296:AZC393299 BIY393296:BIY393299 BSU393296:BSU393299 CCQ393296:CCQ393299 CMM393296:CMM393299 CWI393296:CWI393299 DGE393296:DGE393299 DQA393296:DQA393299 DZW393296:DZW393299 EJS393296:EJS393299 ETO393296:ETO393299 FDK393296:FDK393299 FNG393296:FNG393299 FXC393296:FXC393299 GGY393296:GGY393299 GQU393296:GQU393299 HAQ393296:HAQ393299 HKM393296:HKM393299 HUI393296:HUI393299 IEE393296:IEE393299 IOA393296:IOA393299 IXW393296:IXW393299 JHS393296:JHS393299 JRO393296:JRO393299 KBK393296:KBK393299 KLG393296:KLG393299 KVC393296:KVC393299 LEY393296:LEY393299 LOU393296:LOU393299 LYQ393296:LYQ393299 MIM393296:MIM393299 MSI393296:MSI393299 NCE393296:NCE393299 NMA393296:NMA393299 NVW393296:NVW393299 OFS393296:OFS393299 OPO393296:OPO393299 OZK393296:OZK393299 PJG393296:PJG393299 PTC393296:PTC393299 QCY393296:QCY393299 QMU393296:QMU393299 QWQ393296:QWQ393299 RGM393296:RGM393299 RQI393296:RQI393299 SAE393296:SAE393299 SKA393296:SKA393299 STW393296:STW393299 TDS393296:TDS393299 TNO393296:TNO393299 TXK393296:TXK393299 UHG393296:UHG393299 URC393296:URC393299 VAY393296:VAY393299 VKU393296:VKU393299 VUQ393296:VUQ393299 WEM393296:WEM393299 WOI393296:WOI393299 WYE393296:WYE393299 BW458832:BW458835 LS458832:LS458835 VO458832:VO458835 AFK458832:AFK458835 APG458832:APG458835 AZC458832:AZC458835 BIY458832:BIY458835 BSU458832:BSU458835 CCQ458832:CCQ458835 CMM458832:CMM458835 CWI458832:CWI458835 DGE458832:DGE458835 DQA458832:DQA458835 DZW458832:DZW458835 EJS458832:EJS458835 ETO458832:ETO458835 FDK458832:FDK458835 FNG458832:FNG458835 FXC458832:FXC458835 GGY458832:GGY458835 GQU458832:GQU458835 HAQ458832:HAQ458835 HKM458832:HKM458835 HUI458832:HUI458835 IEE458832:IEE458835 IOA458832:IOA458835 IXW458832:IXW458835 JHS458832:JHS458835 JRO458832:JRO458835 KBK458832:KBK458835 KLG458832:KLG458835 KVC458832:KVC458835 LEY458832:LEY458835 LOU458832:LOU458835 LYQ458832:LYQ458835 MIM458832:MIM458835 MSI458832:MSI458835 NCE458832:NCE458835 NMA458832:NMA458835 NVW458832:NVW458835 OFS458832:OFS458835 OPO458832:OPO458835 OZK458832:OZK458835 PJG458832:PJG458835 PTC458832:PTC458835 QCY458832:QCY458835 QMU458832:QMU458835 QWQ458832:QWQ458835 RGM458832:RGM458835 RQI458832:RQI458835 SAE458832:SAE458835 SKA458832:SKA458835 STW458832:STW458835 TDS458832:TDS458835 TNO458832:TNO458835 TXK458832:TXK458835 UHG458832:UHG458835 URC458832:URC458835 VAY458832:VAY458835 VKU458832:VKU458835 VUQ458832:VUQ458835 WEM458832:WEM458835 WOI458832:WOI458835 WYE458832:WYE458835 BW524368:BW524371 LS524368:LS524371 VO524368:VO524371 AFK524368:AFK524371 APG524368:APG524371 AZC524368:AZC524371 BIY524368:BIY524371 BSU524368:BSU524371 CCQ524368:CCQ524371 CMM524368:CMM524371 CWI524368:CWI524371 DGE524368:DGE524371 DQA524368:DQA524371 DZW524368:DZW524371 EJS524368:EJS524371 ETO524368:ETO524371 FDK524368:FDK524371 FNG524368:FNG524371 FXC524368:FXC524371 GGY524368:GGY524371 GQU524368:GQU524371 HAQ524368:HAQ524371 HKM524368:HKM524371 HUI524368:HUI524371 IEE524368:IEE524371 IOA524368:IOA524371 IXW524368:IXW524371 JHS524368:JHS524371 JRO524368:JRO524371 KBK524368:KBK524371 KLG524368:KLG524371 KVC524368:KVC524371 LEY524368:LEY524371 LOU524368:LOU524371 LYQ524368:LYQ524371 MIM524368:MIM524371 MSI524368:MSI524371 NCE524368:NCE524371 NMA524368:NMA524371 NVW524368:NVW524371 OFS524368:OFS524371 OPO524368:OPO524371 OZK524368:OZK524371 PJG524368:PJG524371 PTC524368:PTC524371 QCY524368:QCY524371 QMU524368:QMU524371 QWQ524368:QWQ524371 RGM524368:RGM524371 RQI524368:RQI524371 SAE524368:SAE524371 SKA524368:SKA524371 STW524368:STW524371 TDS524368:TDS524371 TNO524368:TNO524371 TXK524368:TXK524371 UHG524368:UHG524371 URC524368:URC524371 VAY524368:VAY524371 VKU524368:VKU524371 VUQ524368:VUQ524371 WEM524368:WEM524371 WOI524368:WOI524371 WYE524368:WYE524371 BW589904:BW589907 LS589904:LS589907 VO589904:VO589907 AFK589904:AFK589907 APG589904:APG589907 AZC589904:AZC589907 BIY589904:BIY589907 BSU589904:BSU589907 CCQ589904:CCQ589907 CMM589904:CMM589907 CWI589904:CWI589907 DGE589904:DGE589907 DQA589904:DQA589907 DZW589904:DZW589907 EJS589904:EJS589907 ETO589904:ETO589907 FDK589904:FDK589907 FNG589904:FNG589907 FXC589904:FXC589907 GGY589904:GGY589907 GQU589904:GQU589907 HAQ589904:HAQ589907 HKM589904:HKM589907 HUI589904:HUI589907 IEE589904:IEE589907 IOA589904:IOA589907 IXW589904:IXW589907 JHS589904:JHS589907 JRO589904:JRO589907 KBK589904:KBK589907 KLG589904:KLG589907 KVC589904:KVC589907 LEY589904:LEY589907 LOU589904:LOU589907 LYQ589904:LYQ589907 MIM589904:MIM589907 MSI589904:MSI589907 NCE589904:NCE589907 NMA589904:NMA589907 NVW589904:NVW589907 OFS589904:OFS589907 OPO589904:OPO589907 OZK589904:OZK589907 PJG589904:PJG589907 PTC589904:PTC589907 QCY589904:QCY589907 QMU589904:QMU589907 QWQ589904:QWQ589907 RGM589904:RGM589907 RQI589904:RQI589907 SAE589904:SAE589907 SKA589904:SKA589907 STW589904:STW589907 TDS589904:TDS589907 TNO589904:TNO589907 TXK589904:TXK589907 UHG589904:UHG589907 URC589904:URC589907 VAY589904:VAY589907 VKU589904:VKU589907 VUQ589904:VUQ589907 WEM589904:WEM589907 WOI589904:WOI589907 WYE589904:WYE589907 BW655440:BW655443 LS655440:LS655443 VO655440:VO655443 AFK655440:AFK655443 APG655440:APG655443 AZC655440:AZC655443 BIY655440:BIY655443 BSU655440:BSU655443 CCQ655440:CCQ655443 CMM655440:CMM655443 CWI655440:CWI655443 DGE655440:DGE655443 DQA655440:DQA655443 DZW655440:DZW655443 EJS655440:EJS655443 ETO655440:ETO655443 FDK655440:FDK655443 FNG655440:FNG655443 FXC655440:FXC655443 GGY655440:GGY655443 GQU655440:GQU655443 HAQ655440:HAQ655443 HKM655440:HKM655443 HUI655440:HUI655443 IEE655440:IEE655443 IOA655440:IOA655443 IXW655440:IXW655443 JHS655440:JHS655443 JRO655440:JRO655443 KBK655440:KBK655443 KLG655440:KLG655443 KVC655440:KVC655443 LEY655440:LEY655443 LOU655440:LOU655443 LYQ655440:LYQ655443 MIM655440:MIM655443 MSI655440:MSI655443 NCE655440:NCE655443 NMA655440:NMA655443 NVW655440:NVW655443 OFS655440:OFS655443 OPO655440:OPO655443 OZK655440:OZK655443 PJG655440:PJG655443 PTC655440:PTC655443 QCY655440:QCY655443 QMU655440:QMU655443 QWQ655440:QWQ655443 RGM655440:RGM655443 RQI655440:RQI655443 SAE655440:SAE655443 SKA655440:SKA655443 STW655440:STW655443 TDS655440:TDS655443 TNO655440:TNO655443 TXK655440:TXK655443 UHG655440:UHG655443 URC655440:URC655443 VAY655440:VAY655443 VKU655440:VKU655443 VUQ655440:VUQ655443 WEM655440:WEM655443 WOI655440:WOI655443 WYE655440:WYE655443 BW720976:BW720979 LS720976:LS720979 VO720976:VO720979 AFK720976:AFK720979 APG720976:APG720979 AZC720976:AZC720979 BIY720976:BIY720979 BSU720976:BSU720979 CCQ720976:CCQ720979 CMM720976:CMM720979 CWI720976:CWI720979 DGE720976:DGE720979 DQA720976:DQA720979 DZW720976:DZW720979 EJS720976:EJS720979 ETO720976:ETO720979 FDK720976:FDK720979 FNG720976:FNG720979 FXC720976:FXC720979 GGY720976:GGY720979 GQU720976:GQU720979 HAQ720976:HAQ720979 HKM720976:HKM720979 HUI720976:HUI720979 IEE720976:IEE720979 IOA720976:IOA720979 IXW720976:IXW720979 JHS720976:JHS720979 JRO720976:JRO720979 KBK720976:KBK720979 KLG720976:KLG720979 KVC720976:KVC720979 LEY720976:LEY720979 LOU720976:LOU720979 LYQ720976:LYQ720979 MIM720976:MIM720979 MSI720976:MSI720979 NCE720976:NCE720979 NMA720976:NMA720979 NVW720976:NVW720979 OFS720976:OFS720979 OPO720976:OPO720979 OZK720976:OZK720979 PJG720976:PJG720979 PTC720976:PTC720979 QCY720976:QCY720979 QMU720976:QMU720979 QWQ720976:QWQ720979 RGM720976:RGM720979 RQI720976:RQI720979 SAE720976:SAE720979 SKA720976:SKA720979 STW720976:STW720979 TDS720976:TDS720979 TNO720976:TNO720979 TXK720976:TXK720979 UHG720976:UHG720979 URC720976:URC720979 VAY720976:VAY720979 VKU720976:VKU720979 VUQ720976:VUQ720979 WEM720976:WEM720979 WOI720976:WOI720979 WYE720976:WYE720979 BW786512:BW786515 LS786512:LS786515 VO786512:VO786515 AFK786512:AFK786515 APG786512:APG786515 AZC786512:AZC786515 BIY786512:BIY786515 BSU786512:BSU786515 CCQ786512:CCQ786515 CMM786512:CMM786515 CWI786512:CWI786515 DGE786512:DGE786515 DQA786512:DQA786515 DZW786512:DZW786515 EJS786512:EJS786515 ETO786512:ETO786515 FDK786512:FDK786515 FNG786512:FNG786515 FXC786512:FXC786515 GGY786512:GGY786515 GQU786512:GQU786515 HAQ786512:HAQ786515 HKM786512:HKM786515 HUI786512:HUI786515 IEE786512:IEE786515 IOA786512:IOA786515 IXW786512:IXW786515 JHS786512:JHS786515 JRO786512:JRO786515 KBK786512:KBK786515 KLG786512:KLG786515 KVC786512:KVC786515 LEY786512:LEY786515 LOU786512:LOU786515 LYQ786512:LYQ786515 MIM786512:MIM786515 MSI786512:MSI786515 NCE786512:NCE786515 NMA786512:NMA786515 NVW786512:NVW786515 OFS786512:OFS786515 OPO786512:OPO786515 OZK786512:OZK786515 PJG786512:PJG786515 PTC786512:PTC786515 QCY786512:QCY786515 QMU786512:QMU786515 QWQ786512:QWQ786515 RGM786512:RGM786515 RQI786512:RQI786515 SAE786512:SAE786515 SKA786512:SKA786515 STW786512:STW786515 TDS786512:TDS786515 TNO786512:TNO786515 TXK786512:TXK786515 UHG786512:UHG786515 URC786512:URC786515 VAY786512:VAY786515 VKU786512:VKU786515 VUQ786512:VUQ786515 WEM786512:WEM786515 WOI786512:WOI786515 WYE786512:WYE786515 BW852048:BW852051 LS852048:LS852051 VO852048:VO852051 AFK852048:AFK852051 APG852048:APG852051 AZC852048:AZC852051 BIY852048:BIY852051 BSU852048:BSU852051 CCQ852048:CCQ852051 CMM852048:CMM852051 CWI852048:CWI852051 DGE852048:DGE852051 DQA852048:DQA852051 DZW852048:DZW852051 EJS852048:EJS852051 ETO852048:ETO852051 FDK852048:FDK852051 FNG852048:FNG852051 FXC852048:FXC852051 GGY852048:GGY852051 GQU852048:GQU852051 HAQ852048:HAQ852051 HKM852048:HKM852051 HUI852048:HUI852051 IEE852048:IEE852051 IOA852048:IOA852051 IXW852048:IXW852051 JHS852048:JHS852051 JRO852048:JRO852051 KBK852048:KBK852051 KLG852048:KLG852051 KVC852048:KVC852051 LEY852048:LEY852051 LOU852048:LOU852051 LYQ852048:LYQ852051 MIM852048:MIM852051 MSI852048:MSI852051 NCE852048:NCE852051 NMA852048:NMA852051 NVW852048:NVW852051 OFS852048:OFS852051 OPO852048:OPO852051 OZK852048:OZK852051 PJG852048:PJG852051 PTC852048:PTC852051 QCY852048:QCY852051 QMU852048:QMU852051 QWQ852048:QWQ852051 RGM852048:RGM852051 RQI852048:RQI852051 SAE852048:SAE852051 SKA852048:SKA852051 STW852048:STW852051 TDS852048:TDS852051 TNO852048:TNO852051 TXK852048:TXK852051 UHG852048:UHG852051 URC852048:URC852051 VAY852048:VAY852051 VKU852048:VKU852051 VUQ852048:VUQ852051 WEM852048:WEM852051 WOI852048:WOI852051 WYE852048:WYE852051 BW917584:BW917587 LS917584:LS917587 VO917584:VO917587 AFK917584:AFK917587 APG917584:APG917587 AZC917584:AZC917587 BIY917584:BIY917587 BSU917584:BSU917587 CCQ917584:CCQ917587 CMM917584:CMM917587 CWI917584:CWI917587 DGE917584:DGE917587 DQA917584:DQA917587 DZW917584:DZW917587 EJS917584:EJS917587 ETO917584:ETO917587 FDK917584:FDK917587 FNG917584:FNG917587 FXC917584:FXC917587 GGY917584:GGY917587 GQU917584:GQU917587 HAQ917584:HAQ917587 HKM917584:HKM917587 HUI917584:HUI917587 IEE917584:IEE917587 IOA917584:IOA917587 IXW917584:IXW917587 JHS917584:JHS917587 JRO917584:JRO917587 KBK917584:KBK917587 KLG917584:KLG917587 KVC917584:KVC917587 LEY917584:LEY917587 LOU917584:LOU917587 LYQ917584:LYQ917587 MIM917584:MIM917587 MSI917584:MSI917587 NCE917584:NCE917587 NMA917584:NMA917587 NVW917584:NVW917587 OFS917584:OFS917587 OPO917584:OPO917587 OZK917584:OZK917587 PJG917584:PJG917587 PTC917584:PTC917587 QCY917584:QCY917587 QMU917584:QMU917587 QWQ917584:QWQ917587 RGM917584:RGM917587 RQI917584:RQI917587 SAE917584:SAE917587 SKA917584:SKA917587 STW917584:STW917587 TDS917584:TDS917587 TNO917584:TNO917587 TXK917584:TXK917587 UHG917584:UHG917587 URC917584:URC917587 VAY917584:VAY917587 VKU917584:VKU917587 VUQ917584:VUQ917587 WEM917584:WEM917587 WOI917584:WOI917587 WYE917584:WYE917587 BW983120:BW983123 LS983120:LS983123 VO983120:VO983123 AFK983120:AFK983123 APG983120:APG983123 AZC983120:AZC983123 BIY983120:BIY983123 BSU983120:BSU983123 CCQ983120:CCQ983123 CMM983120:CMM983123 CWI983120:CWI983123 DGE983120:DGE983123 DQA983120:DQA983123 DZW983120:DZW983123 EJS983120:EJS983123 ETO983120:ETO983123 FDK983120:FDK983123 FNG983120:FNG983123 FXC983120:FXC983123 GGY983120:GGY983123 GQU983120:GQU983123 HAQ983120:HAQ983123 HKM983120:HKM983123 HUI983120:HUI983123 IEE983120:IEE983123 IOA983120:IOA983123 IXW983120:IXW983123 JHS983120:JHS983123 JRO983120:JRO983123 KBK983120:KBK983123 KLG983120:KLG983123 KVC983120:KVC983123 LEY983120:LEY983123 LOU983120:LOU983123 LYQ983120:LYQ983123 MIM983120:MIM983123 MSI983120:MSI983123 NCE983120:NCE983123 NMA983120:NMA983123 NVW983120:NVW983123 OFS983120:OFS983123 OPO983120:OPO983123 OZK983120:OZK983123 PJG983120:PJG983123 PTC983120:PTC983123 QCY983120:QCY983123 QMU983120:QMU983123 QWQ983120:QWQ983123 RGM983120:RGM983123 RQI983120:RQI983123 SAE983120:SAE983123 SKA983120:SKA983123 STW983120:STW983123 TDS983120:TDS983123 TNO983120:TNO983123 TXK983120:TXK983123 UHG983120:UHG983123 URC983120:URC983123 VAY983120:VAY983123 VKU983120:VKU983123 VUQ983120:VUQ983123 WEM983120:WEM983123 WOI983120:WOI983123 WYE983120:WYE983123" xr:uid="{5250A31A-8C99-4A97-9DEB-B221EB7E3E0B}">
      <formula1>$DW$13:$DW$17</formula1>
    </dataValidation>
    <dataValidation type="list" allowBlank="1" showInputMessage="1" showErrorMessage="1" sqref="X234:AK237" xr:uid="{696A2EAA-5846-4E52-8511-06BACE403A71}">
      <formula1>$DK$237:$DK$240</formula1>
    </dataValidation>
    <dataValidation type="list" allowBlank="1" showInputMessage="1" showErrorMessage="1" sqref="X230:AK233" xr:uid="{5B35F790-7829-4726-8EBE-E790D8936C35}">
      <formula1>$DJ$237:$DJ$240</formula1>
    </dataValidation>
    <dataValidation type="list" allowBlank="1" showInputMessage="1" showErrorMessage="1" sqref="X226:AK229" xr:uid="{B7D8A523-4FA4-4E72-9666-AC6BA97F56DE}">
      <formula1>$DI$237:$DI$240</formula1>
    </dataValidation>
    <dataValidation type="list" allowBlank="1" showInputMessage="1" showErrorMessage="1" sqref="E226:H237" xr:uid="{02BF951B-8F59-457E-A77B-BD645EA6BB42}">
      <formula1>$DH$226:$DH$234</formula1>
    </dataValidation>
    <dataValidation type="list" imeMode="off" allowBlank="1" showInputMessage="1" showErrorMessage="1" sqref="N102:V103" xr:uid="{301750DF-DD31-4821-AF29-D3099D635DFE}">
      <formula1>"無負荷上昇,定格負荷下降"</formula1>
    </dataValidation>
  </dataValidations>
  <printOptions horizontalCentered="1"/>
  <pageMargins left="0.51" right="0.31" top="0.31" bottom="0.31" header="0.24" footer="0.1"/>
  <pageSetup paperSize="9" scale="87" fitToHeight="0" orientation="portrait" r:id="rId1"/>
  <headerFooter alignWithMargins="0">
    <oddFooter>&amp;C版権所有：日本オーチス・エレベータ株式会社</oddFooter>
  </headerFooter>
  <rowBreaks count="1" manualBreakCount="1">
    <brk id="133" min="4" max="83" man="1"/>
  </rowBreaks>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90DEEE2B-9CED-4558-9189-8A2C2C193AB4}">
          <x14:formula1>
            <xm:f>$DG$18:$DG$19</xm:f>
          </x14:formula1>
          <xm:sqref>BX33:CB35 LT41:LX43 VP41:VT43 AFL41:AFP43 APH41:APL43 AZD41:AZH43 BIZ41:BJD43 BSV41:BSZ43 CCR41:CCV43 CMN41:CMR43 CWJ41:CWN43 DGF41:DGJ43 DQB41:DQF43 DZX41:EAB43 EJT41:EJX43 ETP41:ETT43 FDL41:FDP43 FNH41:FNL43 FXD41:FXH43 GGZ41:GHD43 GQV41:GQZ43 HAR41:HAV43 HKN41:HKR43 HUJ41:HUN43 IEF41:IEJ43 IOB41:IOF43 IXX41:IYB43 JHT41:JHX43 JRP41:JRT43 KBL41:KBP43 KLH41:KLL43 KVD41:KVH43 LEZ41:LFD43 LOV41:LOZ43 LYR41:LYV43 MIN41:MIR43 MSJ41:MSN43 NCF41:NCJ43 NMB41:NMF43 NVX41:NWB43 OFT41:OFX43 OPP41:OPT43 OZL41:OZP43 PJH41:PJL43 PTD41:PTH43 QCZ41:QDD43 QMV41:QMZ43 QWR41:QWV43 RGN41:RGR43 RQJ41:RQN43 SAF41:SAJ43 SKB41:SKF43 STX41:SUB43 TDT41:TDX43 TNP41:TNT43 TXL41:TXP43 UHH41:UHL43 URD41:URH43 VAZ41:VBD43 VKV41:VKZ43 VUR41:VUV43 WEN41:WER43 WOJ41:WON43 WYF41:WYJ43 BX65577:CB65579 LT65577:LX65579 VP65577:VT65579 AFL65577:AFP65579 APH65577:APL65579 AZD65577:AZH65579 BIZ65577:BJD65579 BSV65577:BSZ65579 CCR65577:CCV65579 CMN65577:CMR65579 CWJ65577:CWN65579 DGF65577:DGJ65579 DQB65577:DQF65579 DZX65577:EAB65579 EJT65577:EJX65579 ETP65577:ETT65579 FDL65577:FDP65579 FNH65577:FNL65579 FXD65577:FXH65579 GGZ65577:GHD65579 GQV65577:GQZ65579 HAR65577:HAV65579 HKN65577:HKR65579 HUJ65577:HUN65579 IEF65577:IEJ65579 IOB65577:IOF65579 IXX65577:IYB65579 JHT65577:JHX65579 JRP65577:JRT65579 KBL65577:KBP65579 KLH65577:KLL65579 KVD65577:KVH65579 LEZ65577:LFD65579 LOV65577:LOZ65579 LYR65577:LYV65579 MIN65577:MIR65579 MSJ65577:MSN65579 NCF65577:NCJ65579 NMB65577:NMF65579 NVX65577:NWB65579 OFT65577:OFX65579 OPP65577:OPT65579 OZL65577:OZP65579 PJH65577:PJL65579 PTD65577:PTH65579 QCZ65577:QDD65579 QMV65577:QMZ65579 QWR65577:QWV65579 RGN65577:RGR65579 RQJ65577:RQN65579 SAF65577:SAJ65579 SKB65577:SKF65579 STX65577:SUB65579 TDT65577:TDX65579 TNP65577:TNT65579 TXL65577:TXP65579 UHH65577:UHL65579 URD65577:URH65579 VAZ65577:VBD65579 VKV65577:VKZ65579 VUR65577:VUV65579 WEN65577:WER65579 WOJ65577:WON65579 WYF65577:WYJ65579 BX131113:CB131115 LT131113:LX131115 VP131113:VT131115 AFL131113:AFP131115 APH131113:APL131115 AZD131113:AZH131115 BIZ131113:BJD131115 BSV131113:BSZ131115 CCR131113:CCV131115 CMN131113:CMR131115 CWJ131113:CWN131115 DGF131113:DGJ131115 DQB131113:DQF131115 DZX131113:EAB131115 EJT131113:EJX131115 ETP131113:ETT131115 FDL131113:FDP131115 FNH131113:FNL131115 FXD131113:FXH131115 GGZ131113:GHD131115 GQV131113:GQZ131115 HAR131113:HAV131115 HKN131113:HKR131115 HUJ131113:HUN131115 IEF131113:IEJ131115 IOB131113:IOF131115 IXX131113:IYB131115 JHT131113:JHX131115 JRP131113:JRT131115 KBL131113:KBP131115 KLH131113:KLL131115 KVD131113:KVH131115 LEZ131113:LFD131115 LOV131113:LOZ131115 LYR131113:LYV131115 MIN131113:MIR131115 MSJ131113:MSN131115 NCF131113:NCJ131115 NMB131113:NMF131115 NVX131113:NWB131115 OFT131113:OFX131115 OPP131113:OPT131115 OZL131113:OZP131115 PJH131113:PJL131115 PTD131113:PTH131115 QCZ131113:QDD131115 QMV131113:QMZ131115 QWR131113:QWV131115 RGN131113:RGR131115 RQJ131113:RQN131115 SAF131113:SAJ131115 SKB131113:SKF131115 STX131113:SUB131115 TDT131113:TDX131115 TNP131113:TNT131115 TXL131113:TXP131115 UHH131113:UHL131115 URD131113:URH131115 VAZ131113:VBD131115 VKV131113:VKZ131115 VUR131113:VUV131115 WEN131113:WER131115 WOJ131113:WON131115 WYF131113:WYJ131115 BX196649:CB196651 LT196649:LX196651 VP196649:VT196651 AFL196649:AFP196651 APH196649:APL196651 AZD196649:AZH196651 BIZ196649:BJD196651 BSV196649:BSZ196651 CCR196649:CCV196651 CMN196649:CMR196651 CWJ196649:CWN196651 DGF196649:DGJ196651 DQB196649:DQF196651 DZX196649:EAB196651 EJT196649:EJX196651 ETP196649:ETT196651 FDL196649:FDP196651 FNH196649:FNL196651 FXD196649:FXH196651 GGZ196649:GHD196651 GQV196649:GQZ196651 HAR196649:HAV196651 HKN196649:HKR196651 HUJ196649:HUN196651 IEF196649:IEJ196651 IOB196649:IOF196651 IXX196649:IYB196651 JHT196649:JHX196651 JRP196649:JRT196651 KBL196649:KBP196651 KLH196649:KLL196651 KVD196649:KVH196651 LEZ196649:LFD196651 LOV196649:LOZ196651 LYR196649:LYV196651 MIN196649:MIR196651 MSJ196649:MSN196651 NCF196649:NCJ196651 NMB196649:NMF196651 NVX196649:NWB196651 OFT196649:OFX196651 OPP196649:OPT196651 OZL196649:OZP196651 PJH196649:PJL196651 PTD196649:PTH196651 QCZ196649:QDD196651 QMV196649:QMZ196651 QWR196649:QWV196651 RGN196649:RGR196651 RQJ196649:RQN196651 SAF196649:SAJ196651 SKB196649:SKF196651 STX196649:SUB196651 TDT196649:TDX196651 TNP196649:TNT196651 TXL196649:TXP196651 UHH196649:UHL196651 URD196649:URH196651 VAZ196649:VBD196651 VKV196649:VKZ196651 VUR196649:VUV196651 WEN196649:WER196651 WOJ196649:WON196651 WYF196649:WYJ196651 BX262185:CB262187 LT262185:LX262187 VP262185:VT262187 AFL262185:AFP262187 APH262185:APL262187 AZD262185:AZH262187 BIZ262185:BJD262187 BSV262185:BSZ262187 CCR262185:CCV262187 CMN262185:CMR262187 CWJ262185:CWN262187 DGF262185:DGJ262187 DQB262185:DQF262187 DZX262185:EAB262187 EJT262185:EJX262187 ETP262185:ETT262187 FDL262185:FDP262187 FNH262185:FNL262187 FXD262185:FXH262187 GGZ262185:GHD262187 GQV262185:GQZ262187 HAR262185:HAV262187 HKN262185:HKR262187 HUJ262185:HUN262187 IEF262185:IEJ262187 IOB262185:IOF262187 IXX262185:IYB262187 JHT262185:JHX262187 JRP262185:JRT262187 KBL262185:KBP262187 KLH262185:KLL262187 KVD262185:KVH262187 LEZ262185:LFD262187 LOV262185:LOZ262187 LYR262185:LYV262187 MIN262185:MIR262187 MSJ262185:MSN262187 NCF262185:NCJ262187 NMB262185:NMF262187 NVX262185:NWB262187 OFT262185:OFX262187 OPP262185:OPT262187 OZL262185:OZP262187 PJH262185:PJL262187 PTD262185:PTH262187 QCZ262185:QDD262187 QMV262185:QMZ262187 QWR262185:QWV262187 RGN262185:RGR262187 RQJ262185:RQN262187 SAF262185:SAJ262187 SKB262185:SKF262187 STX262185:SUB262187 TDT262185:TDX262187 TNP262185:TNT262187 TXL262185:TXP262187 UHH262185:UHL262187 URD262185:URH262187 VAZ262185:VBD262187 VKV262185:VKZ262187 VUR262185:VUV262187 WEN262185:WER262187 WOJ262185:WON262187 WYF262185:WYJ262187 BX327721:CB327723 LT327721:LX327723 VP327721:VT327723 AFL327721:AFP327723 APH327721:APL327723 AZD327721:AZH327723 BIZ327721:BJD327723 BSV327721:BSZ327723 CCR327721:CCV327723 CMN327721:CMR327723 CWJ327721:CWN327723 DGF327721:DGJ327723 DQB327721:DQF327723 DZX327721:EAB327723 EJT327721:EJX327723 ETP327721:ETT327723 FDL327721:FDP327723 FNH327721:FNL327723 FXD327721:FXH327723 GGZ327721:GHD327723 GQV327721:GQZ327723 HAR327721:HAV327723 HKN327721:HKR327723 HUJ327721:HUN327723 IEF327721:IEJ327723 IOB327721:IOF327723 IXX327721:IYB327723 JHT327721:JHX327723 JRP327721:JRT327723 KBL327721:KBP327723 KLH327721:KLL327723 KVD327721:KVH327723 LEZ327721:LFD327723 LOV327721:LOZ327723 LYR327721:LYV327723 MIN327721:MIR327723 MSJ327721:MSN327723 NCF327721:NCJ327723 NMB327721:NMF327723 NVX327721:NWB327723 OFT327721:OFX327723 OPP327721:OPT327723 OZL327721:OZP327723 PJH327721:PJL327723 PTD327721:PTH327723 QCZ327721:QDD327723 QMV327721:QMZ327723 QWR327721:QWV327723 RGN327721:RGR327723 RQJ327721:RQN327723 SAF327721:SAJ327723 SKB327721:SKF327723 STX327721:SUB327723 TDT327721:TDX327723 TNP327721:TNT327723 TXL327721:TXP327723 UHH327721:UHL327723 URD327721:URH327723 VAZ327721:VBD327723 VKV327721:VKZ327723 VUR327721:VUV327723 WEN327721:WER327723 WOJ327721:WON327723 WYF327721:WYJ327723 BX393257:CB393259 LT393257:LX393259 VP393257:VT393259 AFL393257:AFP393259 APH393257:APL393259 AZD393257:AZH393259 BIZ393257:BJD393259 BSV393257:BSZ393259 CCR393257:CCV393259 CMN393257:CMR393259 CWJ393257:CWN393259 DGF393257:DGJ393259 DQB393257:DQF393259 DZX393257:EAB393259 EJT393257:EJX393259 ETP393257:ETT393259 FDL393257:FDP393259 FNH393257:FNL393259 FXD393257:FXH393259 GGZ393257:GHD393259 GQV393257:GQZ393259 HAR393257:HAV393259 HKN393257:HKR393259 HUJ393257:HUN393259 IEF393257:IEJ393259 IOB393257:IOF393259 IXX393257:IYB393259 JHT393257:JHX393259 JRP393257:JRT393259 KBL393257:KBP393259 KLH393257:KLL393259 KVD393257:KVH393259 LEZ393257:LFD393259 LOV393257:LOZ393259 LYR393257:LYV393259 MIN393257:MIR393259 MSJ393257:MSN393259 NCF393257:NCJ393259 NMB393257:NMF393259 NVX393257:NWB393259 OFT393257:OFX393259 OPP393257:OPT393259 OZL393257:OZP393259 PJH393257:PJL393259 PTD393257:PTH393259 QCZ393257:QDD393259 QMV393257:QMZ393259 QWR393257:QWV393259 RGN393257:RGR393259 RQJ393257:RQN393259 SAF393257:SAJ393259 SKB393257:SKF393259 STX393257:SUB393259 TDT393257:TDX393259 TNP393257:TNT393259 TXL393257:TXP393259 UHH393257:UHL393259 URD393257:URH393259 VAZ393257:VBD393259 VKV393257:VKZ393259 VUR393257:VUV393259 WEN393257:WER393259 WOJ393257:WON393259 WYF393257:WYJ393259 BX458793:CB458795 LT458793:LX458795 VP458793:VT458795 AFL458793:AFP458795 APH458793:APL458795 AZD458793:AZH458795 BIZ458793:BJD458795 BSV458793:BSZ458795 CCR458793:CCV458795 CMN458793:CMR458795 CWJ458793:CWN458795 DGF458793:DGJ458795 DQB458793:DQF458795 DZX458793:EAB458795 EJT458793:EJX458795 ETP458793:ETT458795 FDL458793:FDP458795 FNH458793:FNL458795 FXD458793:FXH458795 GGZ458793:GHD458795 GQV458793:GQZ458795 HAR458793:HAV458795 HKN458793:HKR458795 HUJ458793:HUN458795 IEF458793:IEJ458795 IOB458793:IOF458795 IXX458793:IYB458795 JHT458793:JHX458795 JRP458793:JRT458795 KBL458793:KBP458795 KLH458793:KLL458795 KVD458793:KVH458795 LEZ458793:LFD458795 LOV458793:LOZ458795 LYR458793:LYV458795 MIN458793:MIR458795 MSJ458793:MSN458795 NCF458793:NCJ458795 NMB458793:NMF458795 NVX458793:NWB458795 OFT458793:OFX458795 OPP458793:OPT458795 OZL458793:OZP458795 PJH458793:PJL458795 PTD458793:PTH458795 QCZ458793:QDD458795 QMV458793:QMZ458795 QWR458793:QWV458795 RGN458793:RGR458795 RQJ458793:RQN458795 SAF458793:SAJ458795 SKB458793:SKF458795 STX458793:SUB458795 TDT458793:TDX458795 TNP458793:TNT458795 TXL458793:TXP458795 UHH458793:UHL458795 URD458793:URH458795 VAZ458793:VBD458795 VKV458793:VKZ458795 VUR458793:VUV458795 WEN458793:WER458795 WOJ458793:WON458795 WYF458793:WYJ458795 BX524329:CB524331 LT524329:LX524331 VP524329:VT524331 AFL524329:AFP524331 APH524329:APL524331 AZD524329:AZH524331 BIZ524329:BJD524331 BSV524329:BSZ524331 CCR524329:CCV524331 CMN524329:CMR524331 CWJ524329:CWN524331 DGF524329:DGJ524331 DQB524329:DQF524331 DZX524329:EAB524331 EJT524329:EJX524331 ETP524329:ETT524331 FDL524329:FDP524331 FNH524329:FNL524331 FXD524329:FXH524331 GGZ524329:GHD524331 GQV524329:GQZ524331 HAR524329:HAV524331 HKN524329:HKR524331 HUJ524329:HUN524331 IEF524329:IEJ524331 IOB524329:IOF524331 IXX524329:IYB524331 JHT524329:JHX524331 JRP524329:JRT524331 KBL524329:KBP524331 KLH524329:KLL524331 KVD524329:KVH524331 LEZ524329:LFD524331 LOV524329:LOZ524331 LYR524329:LYV524331 MIN524329:MIR524331 MSJ524329:MSN524331 NCF524329:NCJ524331 NMB524329:NMF524331 NVX524329:NWB524331 OFT524329:OFX524331 OPP524329:OPT524331 OZL524329:OZP524331 PJH524329:PJL524331 PTD524329:PTH524331 QCZ524329:QDD524331 QMV524329:QMZ524331 QWR524329:QWV524331 RGN524329:RGR524331 RQJ524329:RQN524331 SAF524329:SAJ524331 SKB524329:SKF524331 STX524329:SUB524331 TDT524329:TDX524331 TNP524329:TNT524331 TXL524329:TXP524331 UHH524329:UHL524331 URD524329:URH524331 VAZ524329:VBD524331 VKV524329:VKZ524331 VUR524329:VUV524331 WEN524329:WER524331 WOJ524329:WON524331 WYF524329:WYJ524331 BX589865:CB589867 LT589865:LX589867 VP589865:VT589867 AFL589865:AFP589867 APH589865:APL589867 AZD589865:AZH589867 BIZ589865:BJD589867 BSV589865:BSZ589867 CCR589865:CCV589867 CMN589865:CMR589867 CWJ589865:CWN589867 DGF589865:DGJ589867 DQB589865:DQF589867 DZX589865:EAB589867 EJT589865:EJX589867 ETP589865:ETT589867 FDL589865:FDP589867 FNH589865:FNL589867 FXD589865:FXH589867 GGZ589865:GHD589867 GQV589865:GQZ589867 HAR589865:HAV589867 HKN589865:HKR589867 HUJ589865:HUN589867 IEF589865:IEJ589867 IOB589865:IOF589867 IXX589865:IYB589867 JHT589865:JHX589867 JRP589865:JRT589867 KBL589865:KBP589867 KLH589865:KLL589867 KVD589865:KVH589867 LEZ589865:LFD589867 LOV589865:LOZ589867 LYR589865:LYV589867 MIN589865:MIR589867 MSJ589865:MSN589867 NCF589865:NCJ589867 NMB589865:NMF589867 NVX589865:NWB589867 OFT589865:OFX589867 OPP589865:OPT589867 OZL589865:OZP589867 PJH589865:PJL589867 PTD589865:PTH589867 QCZ589865:QDD589867 QMV589865:QMZ589867 QWR589865:QWV589867 RGN589865:RGR589867 RQJ589865:RQN589867 SAF589865:SAJ589867 SKB589865:SKF589867 STX589865:SUB589867 TDT589865:TDX589867 TNP589865:TNT589867 TXL589865:TXP589867 UHH589865:UHL589867 URD589865:URH589867 VAZ589865:VBD589867 VKV589865:VKZ589867 VUR589865:VUV589867 WEN589865:WER589867 WOJ589865:WON589867 WYF589865:WYJ589867 BX655401:CB655403 LT655401:LX655403 VP655401:VT655403 AFL655401:AFP655403 APH655401:APL655403 AZD655401:AZH655403 BIZ655401:BJD655403 BSV655401:BSZ655403 CCR655401:CCV655403 CMN655401:CMR655403 CWJ655401:CWN655403 DGF655401:DGJ655403 DQB655401:DQF655403 DZX655401:EAB655403 EJT655401:EJX655403 ETP655401:ETT655403 FDL655401:FDP655403 FNH655401:FNL655403 FXD655401:FXH655403 GGZ655401:GHD655403 GQV655401:GQZ655403 HAR655401:HAV655403 HKN655401:HKR655403 HUJ655401:HUN655403 IEF655401:IEJ655403 IOB655401:IOF655403 IXX655401:IYB655403 JHT655401:JHX655403 JRP655401:JRT655403 KBL655401:KBP655403 KLH655401:KLL655403 KVD655401:KVH655403 LEZ655401:LFD655403 LOV655401:LOZ655403 LYR655401:LYV655403 MIN655401:MIR655403 MSJ655401:MSN655403 NCF655401:NCJ655403 NMB655401:NMF655403 NVX655401:NWB655403 OFT655401:OFX655403 OPP655401:OPT655403 OZL655401:OZP655403 PJH655401:PJL655403 PTD655401:PTH655403 QCZ655401:QDD655403 QMV655401:QMZ655403 QWR655401:QWV655403 RGN655401:RGR655403 RQJ655401:RQN655403 SAF655401:SAJ655403 SKB655401:SKF655403 STX655401:SUB655403 TDT655401:TDX655403 TNP655401:TNT655403 TXL655401:TXP655403 UHH655401:UHL655403 URD655401:URH655403 VAZ655401:VBD655403 VKV655401:VKZ655403 VUR655401:VUV655403 WEN655401:WER655403 WOJ655401:WON655403 WYF655401:WYJ655403 BX720937:CB720939 LT720937:LX720939 VP720937:VT720939 AFL720937:AFP720939 APH720937:APL720939 AZD720937:AZH720939 BIZ720937:BJD720939 BSV720937:BSZ720939 CCR720937:CCV720939 CMN720937:CMR720939 CWJ720937:CWN720939 DGF720937:DGJ720939 DQB720937:DQF720939 DZX720937:EAB720939 EJT720937:EJX720939 ETP720937:ETT720939 FDL720937:FDP720939 FNH720937:FNL720939 FXD720937:FXH720939 GGZ720937:GHD720939 GQV720937:GQZ720939 HAR720937:HAV720939 HKN720937:HKR720939 HUJ720937:HUN720939 IEF720937:IEJ720939 IOB720937:IOF720939 IXX720937:IYB720939 JHT720937:JHX720939 JRP720937:JRT720939 KBL720937:KBP720939 KLH720937:KLL720939 KVD720937:KVH720939 LEZ720937:LFD720939 LOV720937:LOZ720939 LYR720937:LYV720939 MIN720937:MIR720939 MSJ720937:MSN720939 NCF720937:NCJ720939 NMB720937:NMF720939 NVX720937:NWB720939 OFT720937:OFX720939 OPP720937:OPT720939 OZL720937:OZP720939 PJH720937:PJL720939 PTD720937:PTH720939 QCZ720937:QDD720939 QMV720937:QMZ720939 QWR720937:QWV720939 RGN720937:RGR720939 RQJ720937:RQN720939 SAF720937:SAJ720939 SKB720937:SKF720939 STX720937:SUB720939 TDT720937:TDX720939 TNP720937:TNT720939 TXL720937:TXP720939 UHH720937:UHL720939 URD720937:URH720939 VAZ720937:VBD720939 VKV720937:VKZ720939 VUR720937:VUV720939 WEN720937:WER720939 WOJ720937:WON720939 WYF720937:WYJ720939 BX786473:CB786475 LT786473:LX786475 VP786473:VT786475 AFL786473:AFP786475 APH786473:APL786475 AZD786473:AZH786475 BIZ786473:BJD786475 BSV786473:BSZ786475 CCR786473:CCV786475 CMN786473:CMR786475 CWJ786473:CWN786475 DGF786473:DGJ786475 DQB786473:DQF786475 DZX786473:EAB786475 EJT786473:EJX786475 ETP786473:ETT786475 FDL786473:FDP786475 FNH786473:FNL786475 FXD786473:FXH786475 GGZ786473:GHD786475 GQV786473:GQZ786475 HAR786473:HAV786475 HKN786473:HKR786475 HUJ786473:HUN786475 IEF786473:IEJ786475 IOB786473:IOF786475 IXX786473:IYB786475 JHT786473:JHX786475 JRP786473:JRT786475 KBL786473:KBP786475 KLH786473:KLL786475 KVD786473:KVH786475 LEZ786473:LFD786475 LOV786473:LOZ786475 LYR786473:LYV786475 MIN786473:MIR786475 MSJ786473:MSN786475 NCF786473:NCJ786475 NMB786473:NMF786475 NVX786473:NWB786475 OFT786473:OFX786475 OPP786473:OPT786475 OZL786473:OZP786475 PJH786473:PJL786475 PTD786473:PTH786475 QCZ786473:QDD786475 QMV786473:QMZ786475 QWR786473:QWV786475 RGN786473:RGR786475 RQJ786473:RQN786475 SAF786473:SAJ786475 SKB786473:SKF786475 STX786473:SUB786475 TDT786473:TDX786475 TNP786473:TNT786475 TXL786473:TXP786475 UHH786473:UHL786475 URD786473:URH786475 VAZ786473:VBD786475 VKV786473:VKZ786475 VUR786473:VUV786475 WEN786473:WER786475 WOJ786473:WON786475 WYF786473:WYJ786475 BX852009:CB852011 LT852009:LX852011 VP852009:VT852011 AFL852009:AFP852011 APH852009:APL852011 AZD852009:AZH852011 BIZ852009:BJD852011 BSV852009:BSZ852011 CCR852009:CCV852011 CMN852009:CMR852011 CWJ852009:CWN852011 DGF852009:DGJ852011 DQB852009:DQF852011 DZX852009:EAB852011 EJT852009:EJX852011 ETP852009:ETT852011 FDL852009:FDP852011 FNH852009:FNL852011 FXD852009:FXH852011 GGZ852009:GHD852011 GQV852009:GQZ852011 HAR852009:HAV852011 HKN852009:HKR852011 HUJ852009:HUN852011 IEF852009:IEJ852011 IOB852009:IOF852011 IXX852009:IYB852011 JHT852009:JHX852011 JRP852009:JRT852011 KBL852009:KBP852011 KLH852009:KLL852011 KVD852009:KVH852011 LEZ852009:LFD852011 LOV852009:LOZ852011 LYR852009:LYV852011 MIN852009:MIR852011 MSJ852009:MSN852011 NCF852009:NCJ852011 NMB852009:NMF852011 NVX852009:NWB852011 OFT852009:OFX852011 OPP852009:OPT852011 OZL852009:OZP852011 PJH852009:PJL852011 PTD852009:PTH852011 QCZ852009:QDD852011 QMV852009:QMZ852011 QWR852009:QWV852011 RGN852009:RGR852011 RQJ852009:RQN852011 SAF852009:SAJ852011 SKB852009:SKF852011 STX852009:SUB852011 TDT852009:TDX852011 TNP852009:TNT852011 TXL852009:TXP852011 UHH852009:UHL852011 URD852009:URH852011 VAZ852009:VBD852011 VKV852009:VKZ852011 VUR852009:VUV852011 WEN852009:WER852011 WOJ852009:WON852011 WYF852009:WYJ852011 BX917545:CB917547 LT917545:LX917547 VP917545:VT917547 AFL917545:AFP917547 APH917545:APL917547 AZD917545:AZH917547 BIZ917545:BJD917547 BSV917545:BSZ917547 CCR917545:CCV917547 CMN917545:CMR917547 CWJ917545:CWN917547 DGF917545:DGJ917547 DQB917545:DQF917547 DZX917545:EAB917547 EJT917545:EJX917547 ETP917545:ETT917547 FDL917545:FDP917547 FNH917545:FNL917547 FXD917545:FXH917547 GGZ917545:GHD917547 GQV917545:GQZ917547 HAR917545:HAV917547 HKN917545:HKR917547 HUJ917545:HUN917547 IEF917545:IEJ917547 IOB917545:IOF917547 IXX917545:IYB917547 JHT917545:JHX917547 JRP917545:JRT917547 KBL917545:KBP917547 KLH917545:KLL917547 KVD917545:KVH917547 LEZ917545:LFD917547 LOV917545:LOZ917547 LYR917545:LYV917547 MIN917545:MIR917547 MSJ917545:MSN917547 NCF917545:NCJ917547 NMB917545:NMF917547 NVX917545:NWB917547 OFT917545:OFX917547 OPP917545:OPT917547 OZL917545:OZP917547 PJH917545:PJL917547 PTD917545:PTH917547 QCZ917545:QDD917547 QMV917545:QMZ917547 QWR917545:QWV917547 RGN917545:RGR917547 RQJ917545:RQN917547 SAF917545:SAJ917547 SKB917545:SKF917547 STX917545:SUB917547 TDT917545:TDX917547 TNP917545:TNT917547 TXL917545:TXP917547 UHH917545:UHL917547 URD917545:URH917547 VAZ917545:VBD917547 VKV917545:VKZ917547 VUR917545:VUV917547 WEN917545:WER917547 WOJ917545:WON917547 WYF917545:WYJ917547 BX983081:CB983083 LT983081:LX983083 VP983081:VT983083 AFL983081:AFP983083 APH983081:APL983083 AZD983081:AZH983083 BIZ983081:BJD983083 BSV983081:BSZ983083 CCR983081:CCV983083 CMN983081:CMR983083 CWJ983081:CWN983083 DGF983081:DGJ983083 DQB983081:DQF983083 DZX983081:EAB983083 EJT983081:EJX983083 ETP983081:ETT983083 FDL983081:FDP983083 FNH983081:FNL983083 FXD983081:FXH983083 GGZ983081:GHD983083 GQV983081:GQZ983083 HAR983081:HAV983083 HKN983081:HKR983083 HUJ983081:HUN983083 IEF983081:IEJ983083 IOB983081:IOF983083 IXX983081:IYB983083 JHT983081:JHX983083 JRP983081:JRT983083 KBL983081:KBP983083 KLH983081:KLL983083 KVD983081:KVH983083 LEZ983081:LFD983083 LOV983081:LOZ983083 LYR983081:LYV983083 MIN983081:MIR983083 MSJ983081:MSN983083 NCF983081:NCJ983083 NMB983081:NMF983083 NVX983081:NWB983083 OFT983081:OFX983083 OPP983081:OPT983083 OZL983081:OZP983083 PJH983081:PJL983083 PTD983081:PTH983083 QCZ983081:QDD983083 QMV983081:QMZ983083 QWR983081:QWV983083 RGN983081:RGR983083 RQJ983081:RQN983083 SAF983081:SAJ983083 SKB983081:SKF983083 STX983081:SUB983083 TDT983081:TDX983083 TNP983081:TNT983083 TXL983081:TXP983083 UHH983081:UHL983083 URD983081:URH983083 VAZ983081:VBD983083 VKV983081:VKZ983083 VUR983081:VUV983083 WEN983081:WER983083 WOJ983081:WON983083 WYF983081:WYJ983083 CH33:CL35 MD41:MH43 VZ41:WD43 AFV41:AFZ43 APR41:APV43 AZN41:AZR43 BJJ41:BJN43 BTF41:BTJ43 CDB41:CDF43 CMX41:CNB43 CWT41:CWX43 DGP41:DGT43 DQL41:DQP43 EAH41:EAL43 EKD41:EKH43 ETZ41:EUD43 FDV41:FDZ43 FNR41:FNV43 FXN41:FXR43 GHJ41:GHN43 GRF41:GRJ43 HBB41:HBF43 HKX41:HLB43 HUT41:HUX43 IEP41:IET43 IOL41:IOP43 IYH41:IYL43 JID41:JIH43 JRZ41:JSD43 KBV41:KBZ43 KLR41:KLV43 KVN41:KVR43 LFJ41:LFN43 LPF41:LPJ43 LZB41:LZF43 MIX41:MJB43 MST41:MSX43 NCP41:NCT43 NML41:NMP43 NWH41:NWL43 OGD41:OGH43 OPZ41:OQD43 OZV41:OZZ43 PJR41:PJV43 PTN41:PTR43 QDJ41:QDN43 QNF41:QNJ43 QXB41:QXF43 RGX41:RHB43 RQT41:RQX43 SAP41:SAT43 SKL41:SKP43 SUH41:SUL43 TED41:TEH43 TNZ41:TOD43 TXV41:TXZ43 UHR41:UHV43 URN41:URR43 VBJ41:VBN43 VLF41:VLJ43 VVB41:VVF43 WEX41:WFB43 WOT41:WOX43 WYP41:WYT43 CH65577:CL65579 MD65577:MH65579 VZ65577:WD65579 AFV65577:AFZ65579 APR65577:APV65579 AZN65577:AZR65579 BJJ65577:BJN65579 BTF65577:BTJ65579 CDB65577:CDF65579 CMX65577:CNB65579 CWT65577:CWX65579 DGP65577:DGT65579 DQL65577:DQP65579 EAH65577:EAL65579 EKD65577:EKH65579 ETZ65577:EUD65579 FDV65577:FDZ65579 FNR65577:FNV65579 FXN65577:FXR65579 GHJ65577:GHN65579 GRF65577:GRJ65579 HBB65577:HBF65579 HKX65577:HLB65579 HUT65577:HUX65579 IEP65577:IET65579 IOL65577:IOP65579 IYH65577:IYL65579 JID65577:JIH65579 JRZ65577:JSD65579 KBV65577:KBZ65579 KLR65577:KLV65579 KVN65577:KVR65579 LFJ65577:LFN65579 LPF65577:LPJ65579 LZB65577:LZF65579 MIX65577:MJB65579 MST65577:MSX65579 NCP65577:NCT65579 NML65577:NMP65579 NWH65577:NWL65579 OGD65577:OGH65579 OPZ65577:OQD65579 OZV65577:OZZ65579 PJR65577:PJV65579 PTN65577:PTR65579 QDJ65577:QDN65579 QNF65577:QNJ65579 QXB65577:QXF65579 RGX65577:RHB65579 RQT65577:RQX65579 SAP65577:SAT65579 SKL65577:SKP65579 SUH65577:SUL65579 TED65577:TEH65579 TNZ65577:TOD65579 TXV65577:TXZ65579 UHR65577:UHV65579 URN65577:URR65579 VBJ65577:VBN65579 VLF65577:VLJ65579 VVB65577:VVF65579 WEX65577:WFB65579 WOT65577:WOX65579 WYP65577:WYT65579 CH131113:CL131115 MD131113:MH131115 VZ131113:WD131115 AFV131113:AFZ131115 APR131113:APV131115 AZN131113:AZR131115 BJJ131113:BJN131115 BTF131113:BTJ131115 CDB131113:CDF131115 CMX131113:CNB131115 CWT131113:CWX131115 DGP131113:DGT131115 DQL131113:DQP131115 EAH131113:EAL131115 EKD131113:EKH131115 ETZ131113:EUD131115 FDV131113:FDZ131115 FNR131113:FNV131115 FXN131113:FXR131115 GHJ131113:GHN131115 GRF131113:GRJ131115 HBB131113:HBF131115 HKX131113:HLB131115 HUT131113:HUX131115 IEP131113:IET131115 IOL131113:IOP131115 IYH131113:IYL131115 JID131113:JIH131115 JRZ131113:JSD131115 KBV131113:KBZ131115 KLR131113:KLV131115 KVN131113:KVR131115 LFJ131113:LFN131115 LPF131113:LPJ131115 LZB131113:LZF131115 MIX131113:MJB131115 MST131113:MSX131115 NCP131113:NCT131115 NML131113:NMP131115 NWH131113:NWL131115 OGD131113:OGH131115 OPZ131113:OQD131115 OZV131113:OZZ131115 PJR131113:PJV131115 PTN131113:PTR131115 QDJ131113:QDN131115 QNF131113:QNJ131115 QXB131113:QXF131115 RGX131113:RHB131115 RQT131113:RQX131115 SAP131113:SAT131115 SKL131113:SKP131115 SUH131113:SUL131115 TED131113:TEH131115 TNZ131113:TOD131115 TXV131113:TXZ131115 UHR131113:UHV131115 URN131113:URR131115 VBJ131113:VBN131115 VLF131113:VLJ131115 VVB131113:VVF131115 WEX131113:WFB131115 WOT131113:WOX131115 WYP131113:WYT131115 CH196649:CL196651 MD196649:MH196651 VZ196649:WD196651 AFV196649:AFZ196651 APR196649:APV196651 AZN196649:AZR196651 BJJ196649:BJN196651 BTF196649:BTJ196651 CDB196649:CDF196651 CMX196649:CNB196651 CWT196649:CWX196651 DGP196649:DGT196651 DQL196649:DQP196651 EAH196649:EAL196651 EKD196649:EKH196651 ETZ196649:EUD196651 FDV196649:FDZ196651 FNR196649:FNV196651 FXN196649:FXR196651 GHJ196649:GHN196651 GRF196649:GRJ196651 HBB196649:HBF196651 HKX196649:HLB196651 HUT196649:HUX196651 IEP196649:IET196651 IOL196649:IOP196651 IYH196649:IYL196651 JID196649:JIH196651 JRZ196649:JSD196651 KBV196649:KBZ196651 KLR196649:KLV196651 KVN196649:KVR196651 LFJ196649:LFN196651 LPF196649:LPJ196651 LZB196649:LZF196651 MIX196649:MJB196651 MST196649:MSX196651 NCP196649:NCT196651 NML196649:NMP196651 NWH196649:NWL196651 OGD196649:OGH196651 OPZ196649:OQD196651 OZV196649:OZZ196651 PJR196649:PJV196651 PTN196649:PTR196651 QDJ196649:QDN196651 QNF196649:QNJ196651 QXB196649:QXF196651 RGX196649:RHB196651 RQT196649:RQX196651 SAP196649:SAT196651 SKL196649:SKP196651 SUH196649:SUL196651 TED196649:TEH196651 TNZ196649:TOD196651 TXV196649:TXZ196651 UHR196649:UHV196651 URN196649:URR196651 VBJ196649:VBN196651 VLF196649:VLJ196651 VVB196649:VVF196651 WEX196649:WFB196651 WOT196649:WOX196651 WYP196649:WYT196651 CH262185:CL262187 MD262185:MH262187 VZ262185:WD262187 AFV262185:AFZ262187 APR262185:APV262187 AZN262185:AZR262187 BJJ262185:BJN262187 BTF262185:BTJ262187 CDB262185:CDF262187 CMX262185:CNB262187 CWT262185:CWX262187 DGP262185:DGT262187 DQL262185:DQP262187 EAH262185:EAL262187 EKD262185:EKH262187 ETZ262185:EUD262187 FDV262185:FDZ262187 FNR262185:FNV262187 FXN262185:FXR262187 GHJ262185:GHN262187 GRF262185:GRJ262187 HBB262185:HBF262187 HKX262185:HLB262187 HUT262185:HUX262187 IEP262185:IET262187 IOL262185:IOP262187 IYH262185:IYL262187 JID262185:JIH262187 JRZ262185:JSD262187 KBV262185:KBZ262187 KLR262185:KLV262187 KVN262185:KVR262187 LFJ262185:LFN262187 LPF262185:LPJ262187 LZB262185:LZF262187 MIX262185:MJB262187 MST262185:MSX262187 NCP262185:NCT262187 NML262185:NMP262187 NWH262185:NWL262187 OGD262185:OGH262187 OPZ262185:OQD262187 OZV262185:OZZ262187 PJR262185:PJV262187 PTN262185:PTR262187 QDJ262185:QDN262187 QNF262185:QNJ262187 QXB262185:QXF262187 RGX262185:RHB262187 RQT262185:RQX262187 SAP262185:SAT262187 SKL262185:SKP262187 SUH262185:SUL262187 TED262185:TEH262187 TNZ262185:TOD262187 TXV262185:TXZ262187 UHR262185:UHV262187 URN262185:URR262187 VBJ262185:VBN262187 VLF262185:VLJ262187 VVB262185:VVF262187 WEX262185:WFB262187 WOT262185:WOX262187 WYP262185:WYT262187 CH327721:CL327723 MD327721:MH327723 VZ327721:WD327723 AFV327721:AFZ327723 APR327721:APV327723 AZN327721:AZR327723 BJJ327721:BJN327723 BTF327721:BTJ327723 CDB327721:CDF327723 CMX327721:CNB327723 CWT327721:CWX327723 DGP327721:DGT327723 DQL327721:DQP327723 EAH327721:EAL327723 EKD327721:EKH327723 ETZ327721:EUD327723 FDV327721:FDZ327723 FNR327721:FNV327723 FXN327721:FXR327723 GHJ327721:GHN327723 GRF327721:GRJ327723 HBB327721:HBF327723 HKX327721:HLB327723 HUT327721:HUX327723 IEP327721:IET327723 IOL327721:IOP327723 IYH327721:IYL327723 JID327721:JIH327723 JRZ327721:JSD327723 KBV327721:KBZ327723 KLR327721:KLV327723 KVN327721:KVR327723 LFJ327721:LFN327723 LPF327721:LPJ327723 LZB327721:LZF327723 MIX327721:MJB327723 MST327721:MSX327723 NCP327721:NCT327723 NML327721:NMP327723 NWH327721:NWL327723 OGD327721:OGH327723 OPZ327721:OQD327723 OZV327721:OZZ327723 PJR327721:PJV327723 PTN327721:PTR327723 QDJ327721:QDN327723 QNF327721:QNJ327723 QXB327721:QXF327723 RGX327721:RHB327723 RQT327721:RQX327723 SAP327721:SAT327723 SKL327721:SKP327723 SUH327721:SUL327723 TED327721:TEH327723 TNZ327721:TOD327723 TXV327721:TXZ327723 UHR327721:UHV327723 URN327721:URR327723 VBJ327721:VBN327723 VLF327721:VLJ327723 VVB327721:VVF327723 WEX327721:WFB327723 WOT327721:WOX327723 WYP327721:WYT327723 CH393257:CL393259 MD393257:MH393259 VZ393257:WD393259 AFV393257:AFZ393259 APR393257:APV393259 AZN393257:AZR393259 BJJ393257:BJN393259 BTF393257:BTJ393259 CDB393257:CDF393259 CMX393257:CNB393259 CWT393257:CWX393259 DGP393257:DGT393259 DQL393257:DQP393259 EAH393257:EAL393259 EKD393257:EKH393259 ETZ393257:EUD393259 FDV393257:FDZ393259 FNR393257:FNV393259 FXN393257:FXR393259 GHJ393257:GHN393259 GRF393257:GRJ393259 HBB393257:HBF393259 HKX393257:HLB393259 HUT393257:HUX393259 IEP393257:IET393259 IOL393257:IOP393259 IYH393257:IYL393259 JID393257:JIH393259 JRZ393257:JSD393259 KBV393257:KBZ393259 KLR393257:KLV393259 KVN393257:KVR393259 LFJ393257:LFN393259 LPF393257:LPJ393259 LZB393257:LZF393259 MIX393257:MJB393259 MST393257:MSX393259 NCP393257:NCT393259 NML393257:NMP393259 NWH393257:NWL393259 OGD393257:OGH393259 OPZ393257:OQD393259 OZV393257:OZZ393259 PJR393257:PJV393259 PTN393257:PTR393259 QDJ393257:QDN393259 QNF393257:QNJ393259 QXB393257:QXF393259 RGX393257:RHB393259 RQT393257:RQX393259 SAP393257:SAT393259 SKL393257:SKP393259 SUH393257:SUL393259 TED393257:TEH393259 TNZ393257:TOD393259 TXV393257:TXZ393259 UHR393257:UHV393259 URN393257:URR393259 VBJ393257:VBN393259 VLF393257:VLJ393259 VVB393257:VVF393259 WEX393257:WFB393259 WOT393257:WOX393259 WYP393257:WYT393259 CH458793:CL458795 MD458793:MH458795 VZ458793:WD458795 AFV458793:AFZ458795 APR458793:APV458795 AZN458793:AZR458795 BJJ458793:BJN458795 BTF458793:BTJ458795 CDB458793:CDF458795 CMX458793:CNB458795 CWT458793:CWX458795 DGP458793:DGT458795 DQL458793:DQP458795 EAH458793:EAL458795 EKD458793:EKH458795 ETZ458793:EUD458795 FDV458793:FDZ458795 FNR458793:FNV458795 FXN458793:FXR458795 GHJ458793:GHN458795 GRF458793:GRJ458795 HBB458793:HBF458795 HKX458793:HLB458795 HUT458793:HUX458795 IEP458793:IET458795 IOL458793:IOP458795 IYH458793:IYL458795 JID458793:JIH458795 JRZ458793:JSD458795 KBV458793:KBZ458795 KLR458793:KLV458795 KVN458793:KVR458795 LFJ458793:LFN458795 LPF458793:LPJ458795 LZB458793:LZF458795 MIX458793:MJB458795 MST458793:MSX458795 NCP458793:NCT458795 NML458793:NMP458795 NWH458793:NWL458795 OGD458793:OGH458795 OPZ458793:OQD458795 OZV458793:OZZ458795 PJR458793:PJV458795 PTN458793:PTR458795 QDJ458793:QDN458795 QNF458793:QNJ458795 QXB458793:QXF458795 RGX458793:RHB458795 RQT458793:RQX458795 SAP458793:SAT458795 SKL458793:SKP458795 SUH458793:SUL458795 TED458793:TEH458795 TNZ458793:TOD458795 TXV458793:TXZ458795 UHR458793:UHV458795 URN458793:URR458795 VBJ458793:VBN458795 VLF458793:VLJ458795 VVB458793:VVF458795 WEX458793:WFB458795 WOT458793:WOX458795 WYP458793:WYT458795 CH524329:CL524331 MD524329:MH524331 VZ524329:WD524331 AFV524329:AFZ524331 APR524329:APV524331 AZN524329:AZR524331 BJJ524329:BJN524331 BTF524329:BTJ524331 CDB524329:CDF524331 CMX524329:CNB524331 CWT524329:CWX524331 DGP524329:DGT524331 DQL524329:DQP524331 EAH524329:EAL524331 EKD524329:EKH524331 ETZ524329:EUD524331 FDV524329:FDZ524331 FNR524329:FNV524331 FXN524329:FXR524331 GHJ524329:GHN524331 GRF524329:GRJ524331 HBB524329:HBF524331 HKX524329:HLB524331 HUT524329:HUX524331 IEP524329:IET524331 IOL524329:IOP524331 IYH524329:IYL524331 JID524329:JIH524331 JRZ524329:JSD524331 KBV524329:KBZ524331 KLR524329:KLV524331 KVN524329:KVR524331 LFJ524329:LFN524331 LPF524329:LPJ524331 LZB524329:LZF524331 MIX524329:MJB524331 MST524329:MSX524331 NCP524329:NCT524331 NML524329:NMP524331 NWH524329:NWL524331 OGD524329:OGH524331 OPZ524329:OQD524331 OZV524329:OZZ524331 PJR524329:PJV524331 PTN524329:PTR524331 QDJ524329:QDN524331 QNF524329:QNJ524331 QXB524329:QXF524331 RGX524329:RHB524331 RQT524329:RQX524331 SAP524329:SAT524331 SKL524329:SKP524331 SUH524329:SUL524331 TED524329:TEH524331 TNZ524329:TOD524331 TXV524329:TXZ524331 UHR524329:UHV524331 URN524329:URR524331 VBJ524329:VBN524331 VLF524329:VLJ524331 VVB524329:VVF524331 WEX524329:WFB524331 WOT524329:WOX524331 WYP524329:WYT524331 CH589865:CL589867 MD589865:MH589867 VZ589865:WD589867 AFV589865:AFZ589867 APR589865:APV589867 AZN589865:AZR589867 BJJ589865:BJN589867 BTF589865:BTJ589867 CDB589865:CDF589867 CMX589865:CNB589867 CWT589865:CWX589867 DGP589865:DGT589867 DQL589865:DQP589867 EAH589865:EAL589867 EKD589865:EKH589867 ETZ589865:EUD589867 FDV589865:FDZ589867 FNR589865:FNV589867 FXN589865:FXR589867 GHJ589865:GHN589867 GRF589865:GRJ589867 HBB589865:HBF589867 HKX589865:HLB589867 HUT589865:HUX589867 IEP589865:IET589867 IOL589865:IOP589867 IYH589865:IYL589867 JID589865:JIH589867 JRZ589865:JSD589867 KBV589865:KBZ589867 KLR589865:KLV589867 KVN589865:KVR589867 LFJ589865:LFN589867 LPF589865:LPJ589867 LZB589865:LZF589867 MIX589865:MJB589867 MST589865:MSX589867 NCP589865:NCT589867 NML589865:NMP589867 NWH589865:NWL589867 OGD589865:OGH589867 OPZ589865:OQD589867 OZV589865:OZZ589867 PJR589865:PJV589867 PTN589865:PTR589867 QDJ589865:QDN589867 QNF589865:QNJ589867 QXB589865:QXF589867 RGX589865:RHB589867 RQT589865:RQX589867 SAP589865:SAT589867 SKL589865:SKP589867 SUH589865:SUL589867 TED589865:TEH589867 TNZ589865:TOD589867 TXV589865:TXZ589867 UHR589865:UHV589867 URN589865:URR589867 VBJ589865:VBN589867 VLF589865:VLJ589867 VVB589865:VVF589867 WEX589865:WFB589867 WOT589865:WOX589867 WYP589865:WYT589867 CH655401:CL655403 MD655401:MH655403 VZ655401:WD655403 AFV655401:AFZ655403 APR655401:APV655403 AZN655401:AZR655403 BJJ655401:BJN655403 BTF655401:BTJ655403 CDB655401:CDF655403 CMX655401:CNB655403 CWT655401:CWX655403 DGP655401:DGT655403 DQL655401:DQP655403 EAH655401:EAL655403 EKD655401:EKH655403 ETZ655401:EUD655403 FDV655401:FDZ655403 FNR655401:FNV655403 FXN655401:FXR655403 GHJ655401:GHN655403 GRF655401:GRJ655403 HBB655401:HBF655403 HKX655401:HLB655403 HUT655401:HUX655403 IEP655401:IET655403 IOL655401:IOP655403 IYH655401:IYL655403 JID655401:JIH655403 JRZ655401:JSD655403 KBV655401:KBZ655403 KLR655401:KLV655403 KVN655401:KVR655403 LFJ655401:LFN655403 LPF655401:LPJ655403 LZB655401:LZF655403 MIX655401:MJB655403 MST655401:MSX655403 NCP655401:NCT655403 NML655401:NMP655403 NWH655401:NWL655403 OGD655401:OGH655403 OPZ655401:OQD655403 OZV655401:OZZ655403 PJR655401:PJV655403 PTN655401:PTR655403 QDJ655401:QDN655403 QNF655401:QNJ655403 QXB655401:QXF655403 RGX655401:RHB655403 RQT655401:RQX655403 SAP655401:SAT655403 SKL655401:SKP655403 SUH655401:SUL655403 TED655401:TEH655403 TNZ655401:TOD655403 TXV655401:TXZ655403 UHR655401:UHV655403 URN655401:URR655403 VBJ655401:VBN655403 VLF655401:VLJ655403 VVB655401:VVF655403 WEX655401:WFB655403 WOT655401:WOX655403 WYP655401:WYT655403 CH720937:CL720939 MD720937:MH720939 VZ720937:WD720939 AFV720937:AFZ720939 APR720937:APV720939 AZN720937:AZR720939 BJJ720937:BJN720939 BTF720937:BTJ720939 CDB720937:CDF720939 CMX720937:CNB720939 CWT720937:CWX720939 DGP720937:DGT720939 DQL720937:DQP720939 EAH720937:EAL720939 EKD720937:EKH720939 ETZ720937:EUD720939 FDV720937:FDZ720939 FNR720937:FNV720939 FXN720937:FXR720939 GHJ720937:GHN720939 GRF720937:GRJ720939 HBB720937:HBF720939 HKX720937:HLB720939 HUT720937:HUX720939 IEP720937:IET720939 IOL720937:IOP720939 IYH720937:IYL720939 JID720937:JIH720939 JRZ720937:JSD720939 KBV720937:KBZ720939 KLR720937:KLV720939 KVN720937:KVR720939 LFJ720937:LFN720939 LPF720937:LPJ720939 LZB720937:LZF720939 MIX720937:MJB720939 MST720937:MSX720939 NCP720937:NCT720939 NML720937:NMP720939 NWH720937:NWL720939 OGD720937:OGH720939 OPZ720937:OQD720939 OZV720937:OZZ720939 PJR720937:PJV720939 PTN720937:PTR720939 QDJ720937:QDN720939 QNF720937:QNJ720939 QXB720937:QXF720939 RGX720937:RHB720939 RQT720937:RQX720939 SAP720937:SAT720939 SKL720937:SKP720939 SUH720937:SUL720939 TED720937:TEH720939 TNZ720937:TOD720939 TXV720937:TXZ720939 UHR720937:UHV720939 URN720937:URR720939 VBJ720937:VBN720939 VLF720937:VLJ720939 VVB720937:VVF720939 WEX720937:WFB720939 WOT720937:WOX720939 WYP720937:WYT720939 CH786473:CL786475 MD786473:MH786475 VZ786473:WD786475 AFV786473:AFZ786475 APR786473:APV786475 AZN786473:AZR786475 BJJ786473:BJN786475 BTF786473:BTJ786475 CDB786473:CDF786475 CMX786473:CNB786475 CWT786473:CWX786475 DGP786473:DGT786475 DQL786473:DQP786475 EAH786473:EAL786475 EKD786473:EKH786475 ETZ786473:EUD786475 FDV786473:FDZ786475 FNR786473:FNV786475 FXN786473:FXR786475 GHJ786473:GHN786475 GRF786473:GRJ786475 HBB786473:HBF786475 HKX786473:HLB786475 HUT786473:HUX786475 IEP786473:IET786475 IOL786473:IOP786475 IYH786473:IYL786475 JID786473:JIH786475 JRZ786473:JSD786475 KBV786473:KBZ786475 KLR786473:KLV786475 KVN786473:KVR786475 LFJ786473:LFN786475 LPF786473:LPJ786475 LZB786473:LZF786475 MIX786473:MJB786475 MST786473:MSX786475 NCP786473:NCT786475 NML786473:NMP786475 NWH786473:NWL786475 OGD786473:OGH786475 OPZ786473:OQD786475 OZV786473:OZZ786475 PJR786473:PJV786475 PTN786473:PTR786475 QDJ786473:QDN786475 QNF786473:QNJ786475 QXB786473:QXF786475 RGX786473:RHB786475 RQT786473:RQX786475 SAP786473:SAT786475 SKL786473:SKP786475 SUH786473:SUL786475 TED786473:TEH786475 TNZ786473:TOD786475 TXV786473:TXZ786475 UHR786473:UHV786475 URN786473:URR786475 VBJ786473:VBN786475 VLF786473:VLJ786475 VVB786473:VVF786475 WEX786473:WFB786475 WOT786473:WOX786475 WYP786473:WYT786475 CH852009:CL852011 MD852009:MH852011 VZ852009:WD852011 AFV852009:AFZ852011 APR852009:APV852011 AZN852009:AZR852011 BJJ852009:BJN852011 BTF852009:BTJ852011 CDB852009:CDF852011 CMX852009:CNB852011 CWT852009:CWX852011 DGP852009:DGT852011 DQL852009:DQP852011 EAH852009:EAL852011 EKD852009:EKH852011 ETZ852009:EUD852011 FDV852009:FDZ852011 FNR852009:FNV852011 FXN852009:FXR852011 GHJ852009:GHN852011 GRF852009:GRJ852011 HBB852009:HBF852011 HKX852009:HLB852011 HUT852009:HUX852011 IEP852009:IET852011 IOL852009:IOP852011 IYH852009:IYL852011 JID852009:JIH852011 JRZ852009:JSD852011 KBV852009:KBZ852011 KLR852009:KLV852011 KVN852009:KVR852011 LFJ852009:LFN852011 LPF852009:LPJ852011 LZB852009:LZF852011 MIX852009:MJB852011 MST852009:MSX852011 NCP852009:NCT852011 NML852009:NMP852011 NWH852009:NWL852011 OGD852009:OGH852011 OPZ852009:OQD852011 OZV852009:OZZ852011 PJR852009:PJV852011 PTN852009:PTR852011 QDJ852009:QDN852011 QNF852009:QNJ852011 QXB852009:QXF852011 RGX852009:RHB852011 RQT852009:RQX852011 SAP852009:SAT852011 SKL852009:SKP852011 SUH852009:SUL852011 TED852009:TEH852011 TNZ852009:TOD852011 TXV852009:TXZ852011 UHR852009:UHV852011 URN852009:URR852011 VBJ852009:VBN852011 VLF852009:VLJ852011 VVB852009:VVF852011 WEX852009:WFB852011 WOT852009:WOX852011 WYP852009:WYT852011 CH917545:CL917547 MD917545:MH917547 VZ917545:WD917547 AFV917545:AFZ917547 APR917545:APV917547 AZN917545:AZR917547 BJJ917545:BJN917547 BTF917545:BTJ917547 CDB917545:CDF917547 CMX917545:CNB917547 CWT917545:CWX917547 DGP917545:DGT917547 DQL917545:DQP917547 EAH917545:EAL917547 EKD917545:EKH917547 ETZ917545:EUD917547 FDV917545:FDZ917547 FNR917545:FNV917547 FXN917545:FXR917547 GHJ917545:GHN917547 GRF917545:GRJ917547 HBB917545:HBF917547 HKX917545:HLB917547 HUT917545:HUX917547 IEP917545:IET917547 IOL917545:IOP917547 IYH917545:IYL917547 JID917545:JIH917547 JRZ917545:JSD917547 KBV917545:KBZ917547 KLR917545:KLV917547 KVN917545:KVR917547 LFJ917545:LFN917547 LPF917545:LPJ917547 LZB917545:LZF917547 MIX917545:MJB917547 MST917545:MSX917547 NCP917545:NCT917547 NML917545:NMP917547 NWH917545:NWL917547 OGD917545:OGH917547 OPZ917545:OQD917547 OZV917545:OZZ917547 PJR917545:PJV917547 PTN917545:PTR917547 QDJ917545:QDN917547 QNF917545:QNJ917547 QXB917545:QXF917547 RGX917545:RHB917547 RQT917545:RQX917547 SAP917545:SAT917547 SKL917545:SKP917547 SUH917545:SUL917547 TED917545:TEH917547 TNZ917545:TOD917547 TXV917545:TXZ917547 UHR917545:UHV917547 URN917545:URR917547 VBJ917545:VBN917547 VLF917545:VLJ917547 VVB917545:VVF917547 WEX917545:WFB917547 WOT917545:WOX917547 WYP917545:WYT917547 CH983081:CL983083 MD983081:MH983083 VZ983081:WD983083 AFV983081:AFZ983083 APR983081:APV983083 AZN983081:AZR983083 BJJ983081:BJN983083 BTF983081:BTJ983083 CDB983081:CDF983083 CMX983081:CNB983083 CWT983081:CWX983083 DGP983081:DGT983083 DQL983081:DQP983083 EAH983081:EAL983083 EKD983081:EKH983083 ETZ983081:EUD983083 FDV983081:FDZ983083 FNR983081:FNV983083 FXN983081:FXR983083 GHJ983081:GHN983083 GRF983081:GRJ983083 HBB983081:HBF983083 HKX983081:HLB983083 HUT983081:HUX983083 IEP983081:IET983083 IOL983081:IOP983083 IYH983081:IYL983083 JID983081:JIH983083 JRZ983081:JSD983083 KBV983081:KBZ983083 KLR983081:KLV983083 KVN983081:KVR983083 LFJ983081:LFN983083 LPF983081:LPJ983083 LZB983081:LZF983083 MIX983081:MJB983083 MST983081:MSX983083 NCP983081:NCT983083 NML983081:NMP983083 NWH983081:NWL983083 OGD983081:OGH983083 OPZ983081:OQD983083 OZV983081:OZZ983083 PJR983081:PJV983083 PTN983081:PTR983083 QDJ983081:QDN983083 QNF983081:QNJ983083 QXB983081:QXF983083 RGX983081:RHB983083 RQT983081:RQX983083 SAP983081:SAT983083 SKL983081:SKP983083 SUH983081:SUL983083 TED983081:TEH983083 TNZ983081:TOD983083 TXV983081:TXZ983083 UHR983081:UHV983083 URN983081:URR983083 VBJ983081:VBN983083 VLF983081:VLJ983083 VVB983081:VVF983083 WEX983081:WFB983083 WOT983081:WOX983083 WYP983081:WYT983083 WOO983104:WOS983113 LT23 VP23 AFL23 APH23 AZD23 BIZ23 BSV23 CCR23 CMN23 CWJ23 DGF23 DQB23 DZX23 EJT23 ETP23 FDL23 FNH23 FXD23 GGZ23 GQV23 HAR23 HKN23 HUJ23 IEF23 IOB23 IXX23 JHT23 JRP23 KBL23 KLH23 KVD23 LEZ23 LOV23 LYR23 MIN23 MSJ23 NCF23 NMB23 NVX23 OFT23 OPP23 OZL23 PJH23 PTD23 QCZ23 QMV23 QWR23 RGN23 RQJ23 SAF23 SKB23 STX23 TDT23 TNP23 TXL23 UHH23 URD23 VAZ23 VKV23 VUR23 WEN23 WOJ23 WYF23 BX65559 LT65559 VP65559 AFL65559 APH65559 AZD65559 BIZ65559 BSV65559 CCR65559 CMN65559 CWJ65559 DGF65559 DQB65559 DZX65559 EJT65559 ETP65559 FDL65559 FNH65559 FXD65559 GGZ65559 GQV65559 HAR65559 HKN65559 HUJ65559 IEF65559 IOB65559 IXX65559 JHT65559 JRP65559 KBL65559 KLH65559 KVD65559 LEZ65559 LOV65559 LYR65559 MIN65559 MSJ65559 NCF65559 NMB65559 NVX65559 OFT65559 OPP65559 OZL65559 PJH65559 PTD65559 QCZ65559 QMV65559 QWR65559 RGN65559 RQJ65559 SAF65559 SKB65559 STX65559 TDT65559 TNP65559 TXL65559 UHH65559 URD65559 VAZ65559 VKV65559 VUR65559 WEN65559 WOJ65559 WYF65559 BX131095 LT131095 VP131095 AFL131095 APH131095 AZD131095 BIZ131095 BSV131095 CCR131095 CMN131095 CWJ131095 DGF131095 DQB131095 DZX131095 EJT131095 ETP131095 FDL131095 FNH131095 FXD131095 GGZ131095 GQV131095 HAR131095 HKN131095 HUJ131095 IEF131095 IOB131095 IXX131095 JHT131095 JRP131095 KBL131095 KLH131095 KVD131095 LEZ131095 LOV131095 LYR131095 MIN131095 MSJ131095 NCF131095 NMB131095 NVX131095 OFT131095 OPP131095 OZL131095 PJH131095 PTD131095 QCZ131095 QMV131095 QWR131095 RGN131095 RQJ131095 SAF131095 SKB131095 STX131095 TDT131095 TNP131095 TXL131095 UHH131095 URD131095 VAZ131095 VKV131095 VUR131095 WEN131095 WOJ131095 WYF131095 BX196631 LT196631 VP196631 AFL196631 APH196631 AZD196631 BIZ196631 BSV196631 CCR196631 CMN196631 CWJ196631 DGF196631 DQB196631 DZX196631 EJT196631 ETP196631 FDL196631 FNH196631 FXD196631 GGZ196631 GQV196631 HAR196631 HKN196631 HUJ196631 IEF196631 IOB196631 IXX196631 JHT196631 JRP196631 KBL196631 KLH196631 KVD196631 LEZ196631 LOV196631 LYR196631 MIN196631 MSJ196631 NCF196631 NMB196631 NVX196631 OFT196631 OPP196631 OZL196631 PJH196631 PTD196631 QCZ196631 QMV196631 QWR196631 RGN196631 RQJ196631 SAF196631 SKB196631 STX196631 TDT196631 TNP196631 TXL196631 UHH196631 URD196631 VAZ196631 VKV196631 VUR196631 WEN196631 WOJ196631 WYF196631 BX262167 LT262167 VP262167 AFL262167 APH262167 AZD262167 BIZ262167 BSV262167 CCR262167 CMN262167 CWJ262167 DGF262167 DQB262167 DZX262167 EJT262167 ETP262167 FDL262167 FNH262167 FXD262167 GGZ262167 GQV262167 HAR262167 HKN262167 HUJ262167 IEF262167 IOB262167 IXX262167 JHT262167 JRP262167 KBL262167 KLH262167 KVD262167 LEZ262167 LOV262167 LYR262167 MIN262167 MSJ262167 NCF262167 NMB262167 NVX262167 OFT262167 OPP262167 OZL262167 PJH262167 PTD262167 QCZ262167 QMV262167 QWR262167 RGN262167 RQJ262167 SAF262167 SKB262167 STX262167 TDT262167 TNP262167 TXL262167 UHH262167 URD262167 VAZ262167 VKV262167 VUR262167 WEN262167 WOJ262167 WYF262167 BX327703 LT327703 VP327703 AFL327703 APH327703 AZD327703 BIZ327703 BSV327703 CCR327703 CMN327703 CWJ327703 DGF327703 DQB327703 DZX327703 EJT327703 ETP327703 FDL327703 FNH327703 FXD327703 GGZ327703 GQV327703 HAR327703 HKN327703 HUJ327703 IEF327703 IOB327703 IXX327703 JHT327703 JRP327703 KBL327703 KLH327703 KVD327703 LEZ327703 LOV327703 LYR327703 MIN327703 MSJ327703 NCF327703 NMB327703 NVX327703 OFT327703 OPP327703 OZL327703 PJH327703 PTD327703 QCZ327703 QMV327703 QWR327703 RGN327703 RQJ327703 SAF327703 SKB327703 STX327703 TDT327703 TNP327703 TXL327703 UHH327703 URD327703 VAZ327703 VKV327703 VUR327703 WEN327703 WOJ327703 WYF327703 BX393239 LT393239 VP393239 AFL393239 APH393239 AZD393239 BIZ393239 BSV393239 CCR393239 CMN393239 CWJ393239 DGF393239 DQB393239 DZX393239 EJT393239 ETP393239 FDL393239 FNH393239 FXD393239 GGZ393239 GQV393239 HAR393239 HKN393239 HUJ393239 IEF393239 IOB393239 IXX393239 JHT393239 JRP393239 KBL393239 KLH393239 KVD393239 LEZ393239 LOV393239 LYR393239 MIN393239 MSJ393239 NCF393239 NMB393239 NVX393239 OFT393239 OPP393239 OZL393239 PJH393239 PTD393239 QCZ393239 QMV393239 QWR393239 RGN393239 RQJ393239 SAF393239 SKB393239 STX393239 TDT393239 TNP393239 TXL393239 UHH393239 URD393239 VAZ393239 VKV393239 VUR393239 WEN393239 WOJ393239 WYF393239 BX458775 LT458775 VP458775 AFL458775 APH458775 AZD458775 BIZ458775 BSV458775 CCR458775 CMN458775 CWJ458775 DGF458775 DQB458775 DZX458775 EJT458775 ETP458775 FDL458775 FNH458775 FXD458775 GGZ458775 GQV458775 HAR458775 HKN458775 HUJ458775 IEF458775 IOB458775 IXX458775 JHT458775 JRP458775 KBL458775 KLH458775 KVD458775 LEZ458775 LOV458775 LYR458775 MIN458775 MSJ458775 NCF458775 NMB458775 NVX458775 OFT458775 OPP458775 OZL458775 PJH458775 PTD458775 QCZ458775 QMV458775 QWR458775 RGN458775 RQJ458775 SAF458775 SKB458775 STX458775 TDT458775 TNP458775 TXL458775 UHH458775 URD458775 VAZ458775 VKV458775 VUR458775 WEN458775 WOJ458775 WYF458775 BX524311 LT524311 VP524311 AFL524311 APH524311 AZD524311 BIZ524311 BSV524311 CCR524311 CMN524311 CWJ524311 DGF524311 DQB524311 DZX524311 EJT524311 ETP524311 FDL524311 FNH524311 FXD524311 GGZ524311 GQV524311 HAR524311 HKN524311 HUJ524311 IEF524311 IOB524311 IXX524311 JHT524311 JRP524311 KBL524311 KLH524311 KVD524311 LEZ524311 LOV524311 LYR524311 MIN524311 MSJ524311 NCF524311 NMB524311 NVX524311 OFT524311 OPP524311 OZL524311 PJH524311 PTD524311 QCZ524311 QMV524311 QWR524311 RGN524311 RQJ524311 SAF524311 SKB524311 STX524311 TDT524311 TNP524311 TXL524311 UHH524311 URD524311 VAZ524311 VKV524311 VUR524311 WEN524311 WOJ524311 WYF524311 BX589847 LT589847 VP589847 AFL589847 APH589847 AZD589847 BIZ589847 BSV589847 CCR589847 CMN589847 CWJ589847 DGF589847 DQB589847 DZX589847 EJT589847 ETP589847 FDL589847 FNH589847 FXD589847 GGZ589847 GQV589847 HAR589847 HKN589847 HUJ589847 IEF589847 IOB589847 IXX589847 JHT589847 JRP589847 KBL589847 KLH589847 KVD589847 LEZ589847 LOV589847 LYR589847 MIN589847 MSJ589847 NCF589847 NMB589847 NVX589847 OFT589847 OPP589847 OZL589847 PJH589847 PTD589847 QCZ589847 QMV589847 QWR589847 RGN589847 RQJ589847 SAF589847 SKB589847 STX589847 TDT589847 TNP589847 TXL589847 UHH589847 URD589847 VAZ589847 VKV589847 VUR589847 WEN589847 WOJ589847 WYF589847 BX655383 LT655383 VP655383 AFL655383 APH655383 AZD655383 BIZ655383 BSV655383 CCR655383 CMN655383 CWJ655383 DGF655383 DQB655383 DZX655383 EJT655383 ETP655383 FDL655383 FNH655383 FXD655383 GGZ655383 GQV655383 HAR655383 HKN655383 HUJ655383 IEF655383 IOB655383 IXX655383 JHT655383 JRP655383 KBL655383 KLH655383 KVD655383 LEZ655383 LOV655383 LYR655383 MIN655383 MSJ655383 NCF655383 NMB655383 NVX655383 OFT655383 OPP655383 OZL655383 PJH655383 PTD655383 QCZ655383 QMV655383 QWR655383 RGN655383 RQJ655383 SAF655383 SKB655383 STX655383 TDT655383 TNP655383 TXL655383 UHH655383 URD655383 VAZ655383 VKV655383 VUR655383 WEN655383 WOJ655383 WYF655383 BX720919 LT720919 VP720919 AFL720919 APH720919 AZD720919 BIZ720919 BSV720919 CCR720919 CMN720919 CWJ720919 DGF720919 DQB720919 DZX720919 EJT720919 ETP720919 FDL720919 FNH720919 FXD720919 GGZ720919 GQV720919 HAR720919 HKN720919 HUJ720919 IEF720919 IOB720919 IXX720919 JHT720919 JRP720919 KBL720919 KLH720919 KVD720919 LEZ720919 LOV720919 LYR720919 MIN720919 MSJ720919 NCF720919 NMB720919 NVX720919 OFT720919 OPP720919 OZL720919 PJH720919 PTD720919 QCZ720919 QMV720919 QWR720919 RGN720919 RQJ720919 SAF720919 SKB720919 STX720919 TDT720919 TNP720919 TXL720919 UHH720919 URD720919 VAZ720919 VKV720919 VUR720919 WEN720919 WOJ720919 WYF720919 BX786455 LT786455 VP786455 AFL786455 APH786455 AZD786455 BIZ786455 BSV786455 CCR786455 CMN786455 CWJ786455 DGF786455 DQB786455 DZX786455 EJT786455 ETP786455 FDL786455 FNH786455 FXD786455 GGZ786455 GQV786455 HAR786455 HKN786455 HUJ786455 IEF786455 IOB786455 IXX786455 JHT786455 JRP786455 KBL786455 KLH786455 KVD786455 LEZ786455 LOV786455 LYR786455 MIN786455 MSJ786455 NCF786455 NMB786455 NVX786455 OFT786455 OPP786455 OZL786455 PJH786455 PTD786455 QCZ786455 QMV786455 QWR786455 RGN786455 RQJ786455 SAF786455 SKB786455 STX786455 TDT786455 TNP786455 TXL786455 UHH786455 URD786455 VAZ786455 VKV786455 VUR786455 WEN786455 WOJ786455 WYF786455 BX851991 LT851991 VP851991 AFL851991 APH851991 AZD851991 BIZ851991 BSV851991 CCR851991 CMN851991 CWJ851991 DGF851991 DQB851991 DZX851991 EJT851991 ETP851991 FDL851991 FNH851991 FXD851991 GGZ851991 GQV851991 HAR851991 HKN851991 HUJ851991 IEF851991 IOB851991 IXX851991 JHT851991 JRP851991 KBL851991 KLH851991 KVD851991 LEZ851991 LOV851991 LYR851991 MIN851991 MSJ851991 NCF851991 NMB851991 NVX851991 OFT851991 OPP851991 OZL851991 PJH851991 PTD851991 QCZ851991 QMV851991 QWR851991 RGN851991 RQJ851991 SAF851991 SKB851991 STX851991 TDT851991 TNP851991 TXL851991 UHH851991 URD851991 VAZ851991 VKV851991 VUR851991 WEN851991 WOJ851991 WYF851991 BX917527 LT917527 VP917527 AFL917527 APH917527 AZD917527 BIZ917527 BSV917527 CCR917527 CMN917527 CWJ917527 DGF917527 DQB917527 DZX917527 EJT917527 ETP917527 FDL917527 FNH917527 FXD917527 GGZ917527 GQV917527 HAR917527 HKN917527 HUJ917527 IEF917527 IOB917527 IXX917527 JHT917527 JRP917527 KBL917527 KLH917527 KVD917527 LEZ917527 LOV917527 LYR917527 MIN917527 MSJ917527 NCF917527 NMB917527 NVX917527 OFT917527 OPP917527 OZL917527 PJH917527 PTD917527 QCZ917527 QMV917527 QWR917527 RGN917527 RQJ917527 SAF917527 SKB917527 STX917527 TDT917527 TNP917527 TXL917527 UHH917527 URD917527 VAZ917527 VKV917527 VUR917527 WEN917527 WOJ917527 WYF917527 BX983063 LT983063 VP983063 AFL983063 APH983063 AZD983063 BIZ983063 BSV983063 CCR983063 CMN983063 CWJ983063 DGF983063 DQB983063 DZX983063 EJT983063 ETP983063 FDL983063 FNH983063 FXD983063 GGZ983063 GQV983063 HAR983063 HKN983063 HUJ983063 IEF983063 IOB983063 IXX983063 JHT983063 JRP983063 KBL983063 KLH983063 KVD983063 LEZ983063 LOV983063 LYR983063 MIN983063 MSJ983063 NCF983063 NMB983063 NVX983063 OFT983063 OPP983063 OZL983063 PJH983063 PTD983063 QCZ983063 QMV983063 QWR983063 RGN983063 RQJ983063 SAF983063 SKB983063 STX983063 TDT983063 TNP983063 TXL983063 UHH983063 URD983063 VAZ983063 VKV983063 VUR983063 WEN983063 WOJ983063 WYF983063 BX80:CB89 MD47 VZ47 AFV47 APR47 AZN47 BJJ47 BTF47 CDB47 CMX47 CWT47 DGP47 DQL47 EAH47 EKD47 ETZ47 FDV47 FNR47 FXN47 GHJ47 GRF47 HBB47 HKX47 HUT47 IEP47 IOL47 IYH47 JID47 JRZ47 KBV47 KLR47 KVN47 LFJ47 LPF47 LZB47 MIX47 MST47 NCP47 NML47 NWH47 OGD47 OPZ47 OZV47 PJR47 PTN47 QDJ47 QNF47 QXB47 RGX47 RQT47 SAP47 SKL47 SUH47 TED47 TNZ47 TXV47 UHR47 URN47 VBJ47 VLF47 VVB47 WEX47 WOT47 WYP47 CH65583 MD65583 VZ65583 AFV65583 APR65583 AZN65583 BJJ65583 BTF65583 CDB65583 CMX65583 CWT65583 DGP65583 DQL65583 EAH65583 EKD65583 ETZ65583 FDV65583 FNR65583 FXN65583 GHJ65583 GRF65583 HBB65583 HKX65583 HUT65583 IEP65583 IOL65583 IYH65583 JID65583 JRZ65583 KBV65583 KLR65583 KVN65583 LFJ65583 LPF65583 LZB65583 MIX65583 MST65583 NCP65583 NML65583 NWH65583 OGD65583 OPZ65583 OZV65583 PJR65583 PTN65583 QDJ65583 QNF65583 QXB65583 RGX65583 RQT65583 SAP65583 SKL65583 SUH65583 TED65583 TNZ65583 TXV65583 UHR65583 URN65583 VBJ65583 VLF65583 VVB65583 WEX65583 WOT65583 WYP65583 CH131119 MD131119 VZ131119 AFV131119 APR131119 AZN131119 BJJ131119 BTF131119 CDB131119 CMX131119 CWT131119 DGP131119 DQL131119 EAH131119 EKD131119 ETZ131119 FDV131119 FNR131119 FXN131119 GHJ131119 GRF131119 HBB131119 HKX131119 HUT131119 IEP131119 IOL131119 IYH131119 JID131119 JRZ131119 KBV131119 KLR131119 KVN131119 LFJ131119 LPF131119 LZB131119 MIX131119 MST131119 NCP131119 NML131119 NWH131119 OGD131119 OPZ131119 OZV131119 PJR131119 PTN131119 QDJ131119 QNF131119 QXB131119 RGX131119 RQT131119 SAP131119 SKL131119 SUH131119 TED131119 TNZ131119 TXV131119 UHR131119 URN131119 VBJ131119 VLF131119 VVB131119 WEX131119 WOT131119 WYP131119 CH196655 MD196655 VZ196655 AFV196655 APR196655 AZN196655 BJJ196655 BTF196655 CDB196655 CMX196655 CWT196655 DGP196655 DQL196655 EAH196655 EKD196655 ETZ196655 FDV196655 FNR196655 FXN196655 GHJ196655 GRF196655 HBB196655 HKX196655 HUT196655 IEP196655 IOL196655 IYH196655 JID196655 JRZ196655 KBV196655 KLR196655 KVN196655 LFJ196655 LPF196655 LZB196655 MIX196655 MST196655 NCP196655 NML196655 NWH196655 OGD196655 OPZ196655 OZV196655 PJR196655 PTN196655 QDJ196655 QNF196655 QXB196655 RGX196655 RQT196655 SAP196655 SKL196655 SUH196655 TED196655 TNZ196655 TXV196655 UHR196655 URN196655 VBJ196655 VLF196655 VVB196655 WEX196655 WOT196655 WYP196655 CH262191 MD262191 VZ262191 AFV262191 APR262191 AZN262191 BJJ262191 BTF262191 CDB262191 CMX262191 CWT262191 DGP262191 DQL262191 EAH262191 EKD262191 ETZ262191 FDV262191 FNR262191 FXN262191 GHJ262191 GRF262191 HBB262191 HKX262191 HUT262191 IEP262191 IOL262191 IYH262191 JID262191 JRZ262191 KBV262191 KLR262191 KVN262191 LFJ262191 LPF262191 LZB262191 MIX262191 MST262191 NCP262191 NML262191 NWH262191 OGD262191 OPZ262191 OZV262191 PJR262191 PTN262191 QDJ262191 QNF262191 QXB262191 RGX262191 RQT262191 SAP262191 SKL262191 SUH262191 TED262191 TNZ262191 TXV262191 UHR262191 URN262191 VBJ262191 VLF262191 VVB262191 WEX262191 WOT262191 WYP262191 CH327727 MD327727 VZ327727 AFV327727 APR327727 AZN327727 BJJ327727 BTF327727 CDB327727 CMX327727 CWT327727 DGP327727 DQL327727 EAH327727 EKD327727 ETZ327727 FDV327727 FNR327727 FXN327727 GHJ327727 GRF327727 HBB327727 HKX327727 HUT327727 IEP327727 IOL327727 IYH327727 JID327727 JRZ327727 KBV327727 KLR327727 KVN327727 LFJ327727 LPF327727 LZB327727 MIX327727 MST327727 NCP327727 NML327727 NWH327727 OGD327727 OPZ327727 OZV327727 PJR327727 PTN327727 QDJ327727 QNF327727 QXB327727 RGX327727 RQT327727 SAP327727 SKL327727 SUH327727 TED327727 TNZ327727 TXV327727 UHR327727 URN327727 VBJ327727 VLF327727 VVB327727 WEX327727 WOT327727 WYP327727 CH393263 MD393263 VZ393263 AFV393263 APR393263 AZN393263 BJJ393263 BTF393263 CDB393263 CMX393263 CWT393263 DGP393263 DQL393263 EAH393263 EKD393263 ETZ393263 FDV393263 FNR393263 FXN393263 GHJ393263 GRF393263 HBB393263 HKX393263 HUT393263 IEP393263 IOL393263 IYH393263 JID393263 JRZ393263 KBV393263 KLR393263 KVN393263 LFJ393263 LPF393263 LZB393263 MIX393263 MST393263 NCP393263 NML393263 NWH393263 OGD393263 OPZ393263 OZV393263 PJR393263 PTN393263 QDJ393263 QNF393263 QXB393263 RGX393263 RQT393263 SAP393263 SKL393263 SUH393263 TED393263 TNZ393263 TXV393263 UHR393263 URN393263 VBJ393263 VLF393263 VVB393263 WEX393263 WOT393263 WYP393263 CH458799 MD458799 VZ458799 AFV458799 APR458799 AZN458799 BJJ458799 BTF458799 CDB458799 CMX458799 CWT458799 DGP458799 DQL458799 EAH458799 EKD458799 ETZ458799 FDV458799 FNR458799 FXN458799 GHJ458799 GRF458799 HBB458799 HKX458799 HUT458799 IEP458799 IOL458799 IYH458799 JID458799 JRZ458799 KBV458799 KLR458799 KVN458799 LFJ458799 LPF458799 LZB458799 MIX458799 MST458799 NCP458799 NML458799 NWH458799 OGD458799 OPZ458799 OZV458799 PJR458799 PTN458799 QDJ458799 QNF458799 QXB458799 RGX458799 RQT458799 SAP458799 SKL458799 SUH458799 TED458799 TNZ458799 TXV458799 UHR458799 URN458799 VBJ458799 VLF458799 VVB458799 WEX458799 WOT458799 WYP458799 CH524335 MD524335 VZ524335 AFV524335 APR524335 AZN524335 BJJ524335 BTF524335 CDB524335 CMX524335 CWT524335 DGP524335 DQL524335 EAH524335 EKD524335 ETZ524335 FDV524335 FNR524335 FXN524335 GHJ524335 GRF524335 HBB524335 HKX524335 HUT524335 IEP524335 IOL524335 IYH524335 JID524335 JRZ524335 KBV524335 KLR524335 KVN524335 LFJ524335 LPF524335 LZB524335 MIX524335 MST524335 NCP524335 NML524335 NWH524335 OGD524335 OPZ524335 OZV524335 PJR524335 PTN524335 QDJ524335 QNF524335 QXB524335 RGX524335 RQT524335 SAP524335 SKL524335 SUH524335 TED524335 TNZ524335 TXV524335 UHR524335 URN524335 VBJ524335 VLF524335 VVB524335 WEX524335 WOT524335 WYP524335 CH589871 MD589871 VZ589871 AFV589871 APR589871 AZN589871 BJJ589871 BTF589871 CDB589871 CMX589871 CWT589871 DGP589871 DQL589871 EAH589871 EKD589871 ETZ589871 FDV589871 FNR589871 FXN589871 GHJ589871 GRF589871 HBB589871 HKX589871 HUT589871 IEP589871 IOL589871 IYH589871 JID589871 JRZ589871 KBV589871 KLR589871 KVN589871 LFJ589871 LPF589871 LZB589871 MIX589871 MST589871 NCP589871 NML589871 NWH589871 OGD589871 OPZ589871 OZV589871 PJR589871 PTN589871 QDJ589871 QNF589871 QXB589871 RGX589871 RQT589871 SAP589871 SKL589871 SUH589871 TED589871 TNZ589871 TXV589871 UHR589871 URN589871 VBJ589871 VLF589871 VVB589871 WEX589871 WOT589871 WYP589871 CH655407 MD655407 VZ655407 AFV655407 APR655407 AZN655407 BJJ655407 BTF655407 CDB655407 CMX655407 CWT655407 DGP655407 DQL655407 EAH655407 EKD655407 ETZ655407 FDV655407 FNR655407 FXN655407 GHJ655407 GRF655407 HBB655407 HKX655407 HUT655407 IEP655407 IOL655407 IYH655407 JID655407 JRZ655407 KBV655407 KLR655407 KVN655407 LFJ655407 LPF655407 LZB655407 MIX655407 MST655407 NCP655407 NML655407 NWH655407 OGD655407 OPZ655407 OZV655407 PJR655407 PTN655407 QDJ655407 QNF655407 QXB655407 RGX655407 RQT655407 SAP655407 SKL655407 SUH655407 TED655407 TNZ655407 TXV655407 UHR655407 URN655407 VBJ655407 VLF655407 VVB655407 WEX655407 WOT655407 WYP655407 CH720943 MD720943 VZ720943 AFV720943 APR720943 AZN720943 BJJ720943 BTF720943 CDB720943 CMX720943 CWT720943 DGP720943 DQL720943 EAH720943 EKD720943 ETZ720943 FDV720943 FNR720943 FXN720943 GHJ720943 GRF720943 HBB720943 HKX720943 HUT720943 IEP720943 IOL720943 IYH720943 JID720943 JRZ720943 KBV720943 KLR720943 KVN720943 LFJ720943 LPF720943 LZB720943 MIX720943 MST720943 NCP720943 NML720943 NWH720943 OGD720943 OPZ720943 OZV720943 PJR720943 PTN720943 QDJ720943 QNF720943 QXB720943 RGX720943 RQT720943 SAP720943 SKL720943 SUH720943 TED720943 TNZ720943 TXV720943 UHR720943 URN720943 VBJ720943 VLF720943 VVB720943 WEX720943 WOT720943 WYP720943 CH786479 MD786479 VZ786479 AFV786479 APR786479 AZN786479 BJJ786479 BTF786479 CDB786479 CMX786479 CWT786479 DGP786479 DQL786479 EAH786479 EKD786479 ETZ786479 FDV786479 FNR786479 FXN786479 GHJ786479 GRF786479 HBB786479 HKX786479 HUT786479 IEP786479 IOL786479 IYH786479 JID786479 JRZ786479 KBV786479 KLR786479 KVN786479 LFJ786479 LPF786479 LZB786479 MIX786479 MST786479 NCP786479 NML786479 NWH786479 OGD786479 OPZ786479 OZV786479 PJR786479 PTN786479 QDJ786479 QNF786479 QXB786479 RGX786479 RQT786479 SAP786479 SKL786479 SUH786479 TED786479 TNZ786479 TXV786479 UHR786479 URN786479 VBJ786479 VLF786479 VVB786479 WEX786479 WOT786479 WYP786479 CH852015 MD852015 VZ852015 AFV852015 APR852015 AZN852015 BJJ852015 BTF852015 CDB852015 CMX852015 CWT852015 DGP852015 DQL852015 EAH852015 EKD852015 ETZ852015 FDV852015 FNR852015 FXN852015 GHJ852015 GRF852015 HBB852015 HKX852015 HUT852015 IEP852015 IOL852015 IYH852015 JID852015 JRZ852015 KBV852015 KLR852015 KVN852015 LFJ852015 LPF852015 LZB852015 MIX852015 MST852015 NCP852015 NML852015 NWH852015 OGD852015 OPZ852015 OZV852015 PJR852015 PTN852015 QDJ852015 QNF852015 QXB852015 RGX852015 RQT852015 SAP852015 SKL852015 SUH852015 TED852015 TNZ852015 TXV852015 UHR852015 URN852015 VBJ852015 VLF852015 VVB852015 WEX852015 WOT852015 WYP852015 CH917551 MD917551 VZ917551 AFV917551 APR917551 AZN917551 BJJ917551 BTF917551 CDB917551 CMX917551 CWT917551 DGP917551 DQL917551 EAH917551 EKD917551 ETZ917551 FDV917551 FNR917551 FXN917551 GHJ917551 GRF917551 HBB917551 HKX917551 HUT917551 IEP917551 IOL917551 IYH917551 JID917551 JRZ917551 KBV917551 KLR917551 KVN917551 LFJ917551 LPF917551 LZB917551 MIX917551 MST917551 NCP917551 NML917551 NWH917551 OGD917551 OPZ917551 OZV917551 PJR917551 PTN917551 QDJ917551 QNF917551 QXB917551 RGX917551 RQT917551 SAP917551 SKL917551 SUH917551 TED917551 TNZ917551 TXV917551 UHR917551 URN917551 VBJ917551 VLF917551 VVB917551 WEX917551 WOT917551 WYP917551 CH983087 MD983087 VZ983087 AFV983087 APR983087 AZN983087 BJJ983087 BTF983087 CDB983087 CMX983087 CWT983087 DGP983087 DQL983087 EAH983087 EKD983087 ETZ983087 FDV983087 FNR983087 FXN983087 GHJ983087 GRF983087 HBB983087 HKX983087 HUT983087 IEP983087 IOL983087 IYH983087 JID983087 JRZ983087 KBV983087 KLR983087 KVN983087 LFJ983087 LPF983087 LZB983087 MIX983087 MST983087 NCP983087 NML983087 NWH983087 OGD983087 OPZ983087 OZV983087 PJR983087 PTN983087 QDJ983087 QNF983087 QXB983087 RGX983087 RQT983087 SAP983087 SKL983087 SUH983087 TED983087 TNZ983087 TXV983087 UHR983087 URN983087 VBJ983087 VLF983087 VVB983087 WEX983087 WOT983087 WYP983087 CH80:CL89 LT47 VP47 AFL47 APH47 AZD47 BIZ47 BSV47 CCR47 CMN47 CWJ47 DGF47 DQB47 DZX47 EJT47 ETP47 FDL47 FNH47 FXD47 GGZ47 GQV47 HAR47 HKN47 HUJ47 IEF47 IOB47 IXX47 JHT47 JRP47 KBL47 KLH47 KVD47 LEZ47 LOV47 LYR47 MIN47 MSJ47 NCF47 NMB47 NVX47 OFT47 OPP47 OZL47 PJH47 PTD47 QCZ47 QMV47 QWR47 RGN47 RQJ47 SAF47 SKB47 STX47 TDT47 TNP47 TXL47 UHH47 URD47 VAZ47 VKV47 VUR47 WEN47 WOJ47 WYF47 BX65583 LT65583 VP65583 AFL65583 APH65583 AZD65583 BIZ65583 BSV65583 CCR65583 CMN65583 CWJ65583 DGF65583 DQB65583 DZX65583 EJT65583 ETP65583 FDL65583 FNH65583 FXD65583 GGZ65583 GQV65583 HAR65583 HKN65583 HUJ65583 IEF65583 IOB65583 IXX65583 JHT65583 JRP65583 KBL65583 KLH65583 KVD65583 LEZ65583 LOV65583 LYR65583 MIN65583 MSJ65583 NCF65583 NMB65583 NVX65583 OFT65583 OPP65583 OZL65583 PJH65583 PTD65583 QCZ65583 QMV65583 QWR65583 RGN65583 RQJ65583 SAF65583 SKB65583 STX65583 TDT65583 TNP65583 TXL65583 UHH65583 URD65583 VAZ65583 VKV65583 VUR65583 WEN65583 WOJ65583 WYF65583 BX131119 LT131119 VP131119 AFL131119 APH131119 AZD131119 BIZ131119 BSV131119 CCR131119 CMN131119 CWJ131119 DGF131119 DQB131119 DZX131119 EJT131119 ETP131119 FDL131119 FNH131119 FXD131119 GGZ131119 GQV131119 HAR131119 HKN131119 HUJ131119 IEF131119 IOB131119 IXX131119 JHT131119 JRP131119 KBL131119 KLH131119 KVD131119 LEZ131119 LOV131119 LYR131119 MIN131119 MSJ131119 NCF131119 NMB131119 NVX131119 OFT131119 OPP131119 OZL131119 PJH131119 PTD131119 QCZ131119 QMV131119 QWR131119 RGN131119 RQJ131119 SAF131119 SKB131119 STX131119 TDT131119 TNP131119 TXL131119 UHH131119 URD131119 VAZ131119 VKV131119 VUR131119 WEN131119 WOJ131119 WYF131119 BX196655 LT196655 VP196655 AFL196655 APH196655 AZD196655 BIZ196655 BSV196655 CCR196655 CMN196655 CWJ196655 DGF196655 DQB196655 DZX196655 EJT196655 ETP196655 FDL196655 FNH196655 FXD196655 GGZ196655 GQV196655 HAR196655 HKN196655 HUJ196655 IEF196655 IOB196655 IXX196655 JHT196655 JRP196655 KBL196655 KLH196655 KVD196655 LEZ196655 LOV196655 LYR196655 MIN196655 MSJ196655 NCF196655 NMB196655 NVX196655 OFT196655 OPP196655 OZL196655 PJH196655 PTD196655 QCZ196655 QMV196655 QWR196655 RGN196655 RQJ196655 SAF196655 SKB196655 STX196655 TDT196655 TNP196655 TXL196655 UHH196655 URD196655 VAZ196655 VKV196655 VUR196655 WEN196655 WOJ196655 WYF196655 BX262191 LT262191 VP262191 AFL262191 APH262191 AZD262191 BIZ262191 BSV262191 CCR262191 CMN262191 CWJ262191 DGF262191 DQB262191 DZX262191 EJT262191 ETP262191 FDL262191 FNH262191 FXD262191 GGZ262191 GQV262191 HAR262191 HKN262191 HUJ262191 IEF262191 IOB262191 IXX262191 JHT262191 JRP262191 KBL262191 KLH262191 KVD262191 LEZ262191 LOV262191 LYR262191 MIN262191 MSJ262191 NCF262191 NMB262191 NVX262191 OFT262191 OPP262191 OZL262191 PJH262191 PTD262191 QCZ262191 QMV262191 QWR262191 RGN262191 RQJ262191 SAF262191 SKB262191 STX262191 TDT262191 TNP262191 TXL262191 UHH262191 URD262191 VAZ262191 VKV262191 VUR262191 WEN262191 WOJ262191 WYF262191 BX327727 LT327727 VP327727 AFL327727 APH327727 AZD327727 BIZ327727 BSV327727 CCR327727 CMN327727 CWJ327727 DGF327727 DQB327727 DZX327727 EJT327727 ETP327727 FDL327727 FNH327727 FXD327727 GGZ327727 GQV327727 HAR327727 HKN327727 HUJ327727 IEF327727 IOB327727 IXX327727 JHT327727 JRP327727 KBL327727 KLH327727 KVD327727 LEZ327727 LOV327727 LYR327727 MIN327727 MSJ327727 NCF327727 NMB327727 NVX327727 OFT327727 OPP327727 OZL327727 PJH327727 PTD327727 QCZ327727 QMV327727 QWR327727 RGN327727 RQJ327727 SAF327727 SKB327727 STX327727 TDT327727 TNP327727 TXL327727 UHH327727 URD327727 VAZ327727 VKV327727 VUR327727 WEN327727 WOJ327727 WYF327727 BX393263 LT393263 VP393263 AFL393263 APH393263 AZD393263 BIZ393263 BSV393263 CCR393263 CMN393263 CWJ393263 DGF393263 DQB393263 DZX393263 EJT393263 ETP393263 FDL393263 FNH393263 FXD393263 GGZ393263 GQV393263 HAR393263 HKN393263 HUJ393263 IEF393263 IOB393263 IXX393263 JHT393263 JRP393263 KBL393263 KLH393263 KVD393263 LEZ393263 LOV393263 LYR393263 MIN393263 MSJ393263 NCF393263 NMB393263 NVX393263 OFT393263 OPP393263 OZL393263 PJH393263 PTD393263 QCZ393263 QMV393263 QWR393263 RGN393263 RQJ393263 SAF393263 SKB393263 STX393263 TDT393263 TNP393263 TXL393263 UHH393263 URD393263 VAZ393263 VKV393263 VUR393263 WEN393263 WOJ393263 WYF393263 BX458799 LT458799 VP458799 AFL458799 APH458799 AZD458799 BIZ458799 BSV458799 CCR458799 CMN458799 CWJ458799 DGF458799 DQB458799 DZX458799 EJT458799 ETP458799 FDL458799 FNH458799 FXD458799 GGZ458799 GQV458799 HAR458799 HKN458799 HUJ458799 IEF458799 IOB458799 IXX458799 JHT458799 JRP458799 KBL458799 KLH458799 KVD458799 LEZ458799 LOV458799 LYR458799 MIN458799 MSJ458799 NCF458799 NMB458799 NVX458799 OFT458799 OPP458799 OZL458799 PJH458799 PTD458799 QCZ458799 QMV458799 QWR458799 RGN458799 RQJ458799 SAF458799 SKB458799 STX458799 TDT458799 TNP458799 TXL458799 UHH458799 URD458799 VAZ458799 VKV458799 VUR458799 WEN458799 WOJ458799 WYF458799 BX524335 LT524335 VP524335 AFL524335 APH524335 AZD524335 BIZ524335 BSV524335 CCR524335 CMN524335 CWJ524335 DGF524335 DQB524335 DZX524335 EJT524335 ETP524335 FDL524335 FNH524335 FXD524335 GGZ524335 GQV524335 HAR524335 HKN524335 HUJ524335 IEF524335 IOB524335 IXX524335 JHT524335 JRP524335 KBL524335 KLH524335 KVD524335 LEZ524335 LOV524335 LYR524335 MIN524335 MSJ524335 NCF524335 NMB524335 NVX524335 OFT524335 OPP524335 OZL524335 PJH524335 PTD524335 QCZ524335 QMV524335 QWR524335 RGN524335 RQJ524335 SAF524335 SKB524335 STX524335 TDT524335 TNP524335 TXL524335 UHH524335 URD524335 VAZ524335 VKV524335 VUR524335 WEN524335 WOJ524335 WYF524335 BX589871 LT589871 VP589871 AFL589871 APH589871 AZD589871 BIZ589871 BSV589871 CCR589871 CMN589871 CWJ589871 DGF589871 DQB589871 DZX589871 EJT589871 ETP589871 FDL589871 FNH589871 FXD589871 GGZ589871 GQV589871 HAR589871 HKN589871 HUJ589871 IEF589871 IOB589871 IXX589871 JHT589871 JRP589871 KBL589871 KLH589871 KVD589871 LEZ589871 LOV589871 LYR589871 MIN589871 MSJ589871 NCF589871 NMB589871 NVX589871 OFT589871 OPP589871 OZL589871 PJH589871 PTD589871 QCZ589871 QMV589871 QWR589871 RGN589871 RQJ589871 SAF589871 SKB589871 STX589871 TDT589871 TNP589871 TXL589871 UHH589871 URD589871 VAZ589871 VKV589871 VUR589871 WEN589871 WOJ589871 WYF589871 BX655407 LT655407 VP655407 AFL655407 APH655407 AZD655407 BIZ655407 BSV655407 CCR655407 CMN655407 CWJ655407 DGF655407 DQB655407 DZX655407 EJT655407 ETP655407 FDL655407 FNH655407 FXD655407 GGZ655407 GQV655407 HAR655407 HKN655407 HUJ655407 IEF655407 IOB655407 IXX655407 JHT655407 JRP655407 KBL655407 KLH655407 KVD655407 LEZ655407 LOV655407 LYR655407 MIN655407 MSJ655407 NCF655407 NMB655407 NVX655407 OFT655407 OPP655407 OZL655407 PJH655407 PTD655407 QCZ655407 QMV655407 QWR655407 RGN655407 RQJ655407 SAF655407 SKB655407 STX655407 TDT655407 TNP655407 TXL655407 UHH655407 URD655407 VAZ655407 VKV655407 VUR655407 WEN655407 WOJ655407 WYF655407 BX720943 LT720943 VP720943 AFL720943 APH720943 AZD720943 BIZ720943 BSV720943 CCR720943 CMN720943 CWJ720943 DGF720943 DQB720943 DZX720943 EJT720943 ETP720943 FDL720943 FNH720943 FXD720943 GGZ720943 GQV720943 HAR720943 HKN720943 HUJ720943 IEF720943 IOB720943 IXX720943 JHT720943 JRP720943 KBL720943 KLH720943 KVD720943 LEZ720943 LOV720943 LYR720943 MIN720943 MSJ720943 NCF720943 NMB720943 NVX720943 OFT720943 OPP720943 OZL720943 PJH720943 PTD720943 QCZ720943 QMV720943 QWR720943 RGN720943 RQJ720943 SAF720943 SKB720943 STX720943 TDT720943 TNP720943 TXL720943 UHH720943 URD720943 VAZ720943 VKV720943 VUR720943 WEN720943 WOJ720943 WYF720943 BX786479 LT786479 VP786479 AFL786479 APH786479 AZD786479 BIZ786479 BSV786479 CCR786479 CMN786479 CWJ786479 DGF786479 DQB786479 DZX786479 EJT786479 ETP786479 FDL786479 FNH786479 FXD786479 GGZ786479 GQV786479 HAR786479 HKN786479 HUJ786479 IEF786479 IOB786479 IXX786479 JHT786479 JRP786479 KBL786479 KLH786479 KVD786479 LEZ786479 LOV786479 LYR786479 MIN786479 MSJ786479 NCF786479 NMB786479 NVX786479 OFT786479 OPP786479 OZL786479 PJH786479 PTD786479 QCZ786479 QMV786479 QWR786479 RGN786479 RQJ786479 SAF786479 SKB786479 STX786479 TDT786479 TNP786479 TXL786479 UHH786479 URD786479 VAZ786479 VKV786479 VUR786479 WEN786479 WOJ786479 WYF786479 BX852015 LT852015 VP852015 AFL852015 APH852015 AZD852015 BIZ852015 BSV852015 CCR852015 CMN852015 CWJ852015 DGF852015 DQB852015 DZX852015 EJT852015 ETP852015 FDL852015 FNH852015 FXD852015 GGZ852015 GQV852015 HAR852015 HKN852015 HUJ852015 IEF852015 IOB852015 IXX852015 JHT852015 JRP852015 KBL852015 KLH852015 KVD852015 LEZ852015 LOV852015 LYR852015 MIN852015 MSJ852015 NCF852015 NMB852015 NVX852015 OFT852015 OPP852015 OZL852015 PJH852015 PTD852015 QCZ852015 QMV852015 QWR852015 RGN852015 RQJ852015 SAF852015 SKB852015 STX852015 TDT852015 TNP852015 TXL852015 UHH852015 URD852015 VAZ852015 VKV852015 VUR852015 WEN852015 WOJ852015 WYF852015 BX917551 LT917551 VP917551 AFL917551 APH917551 AZD917551 BIZ917551 BSV917551 CCR917551 CMN917551 CWJ917551 DGF917551 DQB917551 DZX917551 EJT917551 ETP917551 FDL917551 FNH917551 FXD917551 GGZ917551 GQV917551 HAR917551 HKN917551 HUJ917551 IEF917551 IOB917551 IXX917551 JHT917551 JRP917551 KBL917551 KLH917551 KVD917551 LEZ917551 LOV917551 LYR917551 MIN917551 MSJ917551 NCF917551 NMB917551 NVX917551 OFT917551 OPP917551 OZL917551 PJH917551 PTD917551 QCZ917551 QMV917551 QWR917551 RGN917551 RQJ917551 SAF917551 SKB917551 STX917551 TDT917551 TNP917551 TXL917551 UHH917551 URD917551 VAZ917551 VKV917551 VUR917551 WEN917551 WOJ917551 WYF917551 BX983087 LT983087 VP983087 AFL983087 APH983087 AZD983087 BIZ983087 BSV983087 CCR983087 CMN983087 CWJ983087 DGF983087 DQB983087 DZX983087 EJT983087 ETP983087 FDL983087 FNH983087 FXD983087 GGZ983087 GQV983087 HAR983087 HKN983087 HUJ983087 IEF983087 IOB983087 IXX983087 JHT983087 JRP983087 KBL983087 KLH983087 KVD983087 LEZ983087 LOV983087 LYR983087 MIN983087 MSJ983087 NCF983087 NMB983087 NVX983087 OFT983087 OPP983087 OZL983087 PJH983087 PTD983087 QCZ983087 QMV983087 QWR983087 RGN983087 RQJ983087 SAF983087 SKB983087 STX983087 TDT983087 TNP983087 TXL983087 UHH983087 URD983087 VAZ983087 VKV983087 VUR983087 WEN983087 WOJ983087 WYF983087 WYK983104:WYO983113 MD23 VZ23 AFV23 APR23 AZN23 BJJ23 BTF23 CDB23 CMX23 CWT23 DGP23 DQL23 EAH23 EKD23 ETZ23 FDV23 FNR23 FXN23 GHJ23 GRF23 HBB23 HKX23 HUT23 IEP23 IOL23 IYH23 JID23 JRZ23 KBV23 KLR23 KVN23 LFJ23 LPF23 LZB23 MIX23 MST23 NCP23 NML23 NWH23 OGD23 OPZ23 OZV23 PJR23 PTN23 QDJ23 QNF23 QXB23 RGX23 RQT23 SAP23 SKL23 SUH23 TED23 TNZ23 TXV23 UHR23 URN23 VBJ23 VLF23 VVB23 WEX23 WOT23 WYP23 CH65559 MD65559 VZ65559 AFV65559 APR65559 AZN65559 BJJ65559 BTF65559 CDB65559 CMX65559 CWT65559 DGP65559 DQL65559 EAH65559 EKD65559 ETZ65559 FDV65559 FNR65559 FXN65559 GHJ65559 GRF65559 HBB65559 HKX65559 HUT65559 IEP65559 IOL65559 IYH65559 JID65559 JRZ65559 KBV65559 KLR65559 KVN65559 LFJ65559 LPF65559 LZB65559 MIX65559 MST65559 NCP65559 NML65559 NWH65559 OGD65559 OPZ65559 OZV65559 PJR65559 PTN65559 QDJ65559 QNF65559 QXB65559 RGX65559 RQT65559 SAP65559 SKL65559 SUH65559 TED65559 TNZ65559 TXV65559 UHR65559 URN65559 VBJ65559 VLF65559 VVB65559 WEX65559 WOT65559 WYP65559 CH131095 MD131095 VZ131095 AFV131095 APR131095 AZN131095 BJJ131095 BTF131095 CDB131095 CMX131095 CWT131095 DGP131095 DQL131095 EAH131095 EKD131095 ETZ131095 FDV131095 FNR131095 FXN131095 GHJ131095 GRF131095 HBB131095 HKX131095 HUT131095 IEP131095 IOL131095 IYH131095 JID131095 JRZ131095 KBV131095 KLR131095 KVN131095 LFJ131095 LPF131095 LZB131095 MIX131095 MST131095 NCP131095 NML131095 NWH131095 OGD131095 OPZ131095 OZV131095 PJR131095 PTN131095 QDJ131095 QNF131095 QXB131095 RGX131095 RQT131095 SAP131095 SKL131095 SUH131095 TED131095 TNZ131095 TXV131095 UHR131095 URN131095 VBJ131095 VLF131095 VVB131095 WEX131095 WOT131095 WYP131095 CH196631 MD196631 VZ196631 AFV196631 APR196631 AZN196631 BJJ196631 BTF196631 CDB196631 CMX196631 CWT196631 DGP196631 DQL196631 EAH196631 EKD196631 ETZ196631 FDV196631 FNR196631 FXN196631 GHJ196631 GRF196631 HBB196631 HKX196631 HUT196631 IEP196631 IOL196631 IYH196631 JID196631 JRZ196631 KBV196631 KLR196631 KVN196631 LFJ196631 LPF196631 LZB196631 MIX196631 MST196631 NCP196631 NML196631 NWH196631 OGD196631 OPZ196631 OZV196631 PJR196631 PTN196631 QDJ196631 QNF196631 QXB196631 RGX196631 RQT196631 SAP196631 SKL196631 SUH196631 TED196631 TNZ196631 TXV196631 UHR196631 URN196631 VBJ196631 VLF196631 VVB196631 WEX196631 WOT196631 WYP196631 CH262167 MD262167 VZ262167 AFV262167 APR262167 AZN262167 BJJ262167 BTF262167 CDB262167 CMX262167 CWT262167 DGP262167 DQL262167 EAH262167 EKD262167 ETZ262167 FDV262167 FNR262167 FXN262167 GHJ262167 GRF262167 HBB262167 HKX262167 HUT262167 IEP262167 IOL262167 IYH262167 JID262167 JRZ262167 KBV262167 KLR262167 KVN262167 LFJ262167 LPF262167 LZB262167 MIX262167 MST262167 NCP262167 NML262167 NWH262167 OGD262167 OPZ262167 OZV262167 PJR262167 PTN262167 QDJ262167 QNF262167 QXB262167 RGX262167 RQT262167 SAP262167 SKL262167 SUH262167 TED262167 TNZ262167 TXV262167 UHR262167 URN262167 VBJ262167 VLF262167 VVB262167 WEX262167 WOT262167 WYP262167 CH327703 MD327703 VZ327703 AFV327703 APR327703 AZN327703 BJJ327703 BTF327703 CDB327703 CMX327703 CWT327703 DGP327703 DQL327703 EAH327703 EKD327703 ETZ327703 FDV327703 FNR327703 FXN327703 GHJ327703 GRF327703 HBB327703 HKX327703 HUT327703 IEP327703 IOL327703 IYH327703 JID327703 JRZ327703 KBV327703 KLR327703 KVN327703 LFJ327703 LPF327703 LZB327703 MIX327703 MST327703 NCP327703 NML327703 NWH327703 OGD327703 OPZ327703 OZV327703 PJR327703 PTN327703 QDJ327703 QNF327703 QXB327703 RGX327703 RQT327703 SAP327703 SKL327703 SUH327703 TED327703 TNZ327703 TXV327703 UHR327703 URN327703 VBJ327703 VLF327703 VVB327703 WEX327703 WOT327703 WYP327703 CH393239 MD393239 VZ393239 AFV393239 APR393239 AZN393239 BJJ393239 BTF393239 CDB393239 CMX393239 CWT393239 DGP393239 DQL393239 EAH393239 EKD393239 ETZ393239 FDV393239 FNR393239 FXN393239 GHJ393239 GRF393239 HBB393239 HKX393239 HUT393239 IEP393239 IOL393239 IYH393239 JID393239 JRZ393239 KBV393239 KLR393239 KVN393239 LFJ393239 LPF393239 LZB393239 MIX393239 MST393239 NCP393239 NML393239 NWH393239 OGD393239 OPZ393239 OZV393239 PJR393239 PTN393239 QDJ393239 QNF393239 QXB393239 RGX393239 RQT393239 SAP393239 SKL393239 SUH393239 TED393239 TNZ393239 TXV393239 UHR393239 URN393239 VBJ393239 VLF393239 VVB393239 WEX393239 WOT393239 WYP393239 CH458775 MD458775 VZ458775 AFV458775 APR458775 AZN458775 BJJ458775 BTF458775 CDB458775 CMX458775 CWT458775 DGP458775 DQL458775 EAH458775 EKD458775 ETZ458775 FDV458775 FNR458775 FXN458775 GHJ458775 GRF458775 HBB458775 HKX458775 HUT458775 IEP458775 IOL458775 IYH458775 JID458775 JRZ458775 KBV458775 KLR458775 KVN458775 LFJ458775 LPF458775 LZB458775 MIX458775 MST458775 NCP458775 NML458775 NWH458775 OGD458775 OPZ458775 OZV458775 PJR458775 PTN458775 QDJ458775 QNF458775 QXB458775 RGX458775 RQT458775 SAP458775 SKL458775 SUH458775 TED458775 TNZ458775 TXV458775 UHR458775 URN458775 VBJ458775 VLF458775 VVB458775 WEX458775 WOT458775 WYP458775 CH524311 MD524311 VZ524311 AFV524311 APR524311 AZN524311 BJJ524311 BTF524311 CDB524311 CMX524311 CWT524311 DGP524311 DQL524311 EAH524311 EKD524311 ETZ524311 FDV524311 FNR524311 FXN524311 GHJ524311 GRF524311 HBB524311 HKX524311 HUT524311 IEP524311 IOL524311 IYH524311 JID524311 JRZ524311 KBV524311 KLR524311 KVN524311 LFJ524311 LPF524311 LZB524311 MIX524311 MST524311 NCP524311 NML524311 NWH524311 OGD524311 OPZ524311 OZV524311 PJR524311 PTN524311 QDJ524311 QNF524311 QXB524311 RGX524311 RQT524311 SAP524311 SKL524311 SUH524311 TED524311 TNZ524311 TXV524311 UHR524311 URN524311 VBJ524311 VLF524311 VVB524311 WEX524311 WOT524311 WYP524311 CH589847 MD589847 VZ589847 AFV589847 APR589847 AZN589847 BJJ589847 BTF589847 CDB589847 CMX589847 CWT589847 DGP589847 DQL589847 EAH589847 EKD589847 ETZ589847 FDV589847 FNR589847 FXN589847 GHJ589847 GRF589847 HBB589847 HKX589847 HUT589847 IEP589847 IOL589847 IYH589847 JID589847 JRZ589847 KBV589847 KLR589847 KVN589847 LFJ589847 LPF589847 LZB589847 MIX589847 MST589847 NCP589847 NML589847 NWH589847 OGD589847 OPZ589847 OZV589847 PJR589847 PTN589847 QDJ589847 QNF589847 QXB589847 RGX589847 RQT589847 SAP589847 SKL589847 SUH589847 TED589847 TNZ589847 TXV589847 UHR589847 URN589847 VBJ589847 VLF589847 VVB589847 WEX589847 WOT589847 WYP589847 CH655383 MD655383 VZ655383 AFV655383 APR655383 AZN655383 BJJ655383 BTF655383 CDB655383 CMX655383 CWT655383 DGP655383 DQL655383 EAH655383 EKD655383 ETZ655383 FDV655383 FNR655383 FXN655383 GHJ655383 GRF655383 HBB655383 HKX655383 HUT655383 IEP655383 IOL655383 IYH655383 JID655383 JRZ655383 KBV655383 KLR655383 KVN655383 LFJ655383 LPF655383 LZB655383 MIX655383 MST655383 NCP655383 NML655383 NWH655383 OGD655383 OPZ655383 OZV655383 PJR655383 PTN655383 QDJ655383 QNF655383 QXB655383 RGX655383 RQT655383 SAP655383 SKL655383 SUH655383 TED655383 TNZ655383 TXV655383 UHR655383 URN655383 VBJ655383 VLF655383 VVB655383 WEX655383 WOT655383 WYP655383 CH720919 MD720919 VZ720919 AFV720919 APR720919 AZN720919 BJJ720919 BTF720919 CDB720919 CMX720919 CWT720919 DGP720919 DQL720919 EAH720919 EKD720919 ETZ720919 FDV720919 FNR720919 FXN720919 GHJ720919 GRF720919 HBB720919 HKX720919 HUT720919 IEP720919 IOL720919 IYH720919 JID720919 JRZ720919 KBV720919 KLR720919 KVN720919 LFJ720919 LPF720919 LZB720919 MIX720919 MST720919 NCP720919 NML720919 NWH720919 OGD720919 OPZ720919 OZV720919 PJR720919 PTN720919 QDJ720919 QNF720919 QXB720919 RGX720919 RQT720919 SAP720919 SKL720919 SUH720919 TED720919 TNZ720919 TXV720919 UHR720919 URN720919 VBJ720919 VLF720919 VVB720919 WEX720919 WOT720919 WYP720919 CH786455 MD786455 VZ786455 AFV786455 APR786455 AZN786455 BJJ786455 BTF786455 CDB786455 CMX786455 CWT786455 DGP786455 DQL786455 EAH786455 EKD786455 ETZ786455 FDV786455 FNR786455 FXN786455 GHJ786455 GRF786455 HBB786455 HKX786455 HUT786455 IEP786455 IOL786455 IYH786455 JID786455 JRZ786455 KBV786455 KLR786455 KVN786455 LFJ786455 LPF786455 LZB786455 MIX786455 MST786455 NCP786455 NML786455 NWH786455 OGD786455 OPZ786455 OZV786455 PJR786455 PTN786455 QDJ786455 QNF786455 QXB786455 RGX786455 RQT786455 SAP786455 SKL786455 SUH786455 TED786455 TNZ786455 TXV786455 UHR786455 URN786455 VBJ786455 VLF786455 VVB786455 WEX786455 WOT786455 WYP786455 CH851991 MD851991 VZ851991 AFV851991 APR851991 AZN851991 BJJ851991 BTF851991 CDB851991 CMX851991 CWT851991 DGP851991 DQL851991 EAH851991 EKD851991 ETZ851991 FDV851991 FNR851991 FXN851991 GHJ851991 GRF851991 HBB851991 HKX851991 HUT851991 IEP851991 IOL851991 IYH851991 JID851991 JRZ851991 KBV851991 KLR851991 KVN851991 LFJ851991 LPF851991 LZB851991 MIX851991 MST851991 NCP851991 NML851991 NWH851991 OGD851991 OPZ851991 OZV851991 PJR851991 PTN851991 QDJ851991 QNF851991 QXB851991 RGX851991 RQT851991 SAP851991 SKL851991 SUH851991 TED851991 TNZ851991 TXV851991 UHR851991 URN851991 VBJ851991 VLF851991 VVB851991 WEX851991 WOT851991 WYP851991 CH917527 MD917527 VZ917527 AFV917527 APR917527 AZN917527 BJJ917527 BTF917527 CDB917527 CMX917527 CWT917527 DGP917527 DQL917527 EAH917527 EKD917527 ETZ917527 FDV917527 FNR917527 FXN917527 GHJ917527 GRF917527 HBB917527 HKX917527 HUT917527 IEP917527 IOL917527 IYH917527 JID917527 JRZ917527 KBV917527 KLR917527 KVN917527 LFJ917527 LPF917527 LZB917527 MIX917527 MST917527 NCP917527 NML917527 NWH917527 OGD917527 OPZ917527 OZV917527 PJR917527 PTN917527 QDJ917527 QNF917527 QXB917527 RGX917527 RQT917527 SAP917527 SKL917527 SUH917527 TED917527 TNZ917527 TXV917527 UHR917527 URN917527 VBJ917527 VLF917527 VVB917527 WEX917527 WOT917527 WYP917527 CH983063 MD983063 VZ983063 AFV983063 APR983063 AZN983063 BJJ983063 BTF983063 CDB983063 CMX983063 CWT983063 DGP983063 DQL983063 EAH983063 EKD983063 ETZ983063 FDV983063 FNR983063 FXN983063 GHJ983063 GRF983063 HBB983063 HKX983063 HUT983063 IEP983063 IOL983063 IYH983063 JID983063 JRZ983063 KBV983063 KLR983063 KVN983063 LFJ983063 LPF983063 LZB983063 MIX983063 MST983063 NCP983063 NML983063 NWH983063 OGD983063 OPZ983063 OZV983063 PJR983063 PTN983063 QDJ983063 QNF983063 QXB983063 RGX983063 RQT983063 SAP983063 SKL983063 SUH983063 TED983063 TNZ983063 TXV983063 UHR983063 URN983063 VBJ983063 VLF983063 VVB983063 WEX983063 WOT983063 WYP983063 BX23:CB28 LT33:LX35 VP33:VT35 AFL33:AFP35 APH33:APL35 AZD33:AZH35 BIZ33:BJD35 BSV33:BSZ35 CCR33:CCV35 CMN33:CMR35 CWJ33:CWN35 DGF33:DGJ35 DQB33:DQF35 DZX33:EAB35 EJT33:EJX35 ETP33:ETT35 FDL33:FDP35 FNH33:FNL35 FXD33:FXH35 GGZ33:GHD35 GQV33:GQZ35 HAR33:HAV35 HKN33:HKR35 HUJ33:HUN35 IEF33:IEJ35 IOB33:IOF35 IXX33:IYB35 JHT33:JHX35 JRP33:JRT35 KBL33:KBP35 KLH33:KLL35 KVD33:KVH35 LEZ33:LFD35 LOV33:LOZ35 LYR33:LYV35 MIN33:MIR35 MSJ33:MSN35 NCF33:NCJ35 NMB33:NMF35 NVX33:NWB35 OFT33:OFX35 OPP33:OPT35 OZL33:OZP35 PJH33:PJL35 PTD33:PTH35 QCZ33:QDD35 QMV33:QMZ35 QWR33:QWV35 RGN33:RGR35 RQJ33:RQN35 SAF33:SAJ35 SKB33:SKF35 STX33:SUB35 TDT33:TDX35 TNP33:TNT35 TXL33:TXP35 UHH33:UHL35 URD33:URH35 VAZ33:VBD35 VKV33:VKZ35 VUR33:VUV35 WEN33:WER35 WOJ33:WON35 WYF33:WYJ35 BX65569:CB65571 LT65569:LX65571 VP65569:VT65571 AFL65569:AFP65571 APH65569:APL65571 AZD65569:AZH65571 BIZ65569:BJD65571 BSV65569:BSZ65571 CCR65569:CCV65571 CMN65569:CMR65571 CWJ65569:CWN65571 DGF65569:DGJ65571 DQB65569:DQF65571 DZX65569:EAB65571 EJT65569:EJX65571 ETP65569:ETT65571 FDL65569:FDP65571 FNH65569:FNL65571 FXD65569:FXH65571 GGZ65569:GHD65571 GQV65569:GQZ65571 HAR65569:HAV65571 HKN65569:HKR65571 HUJ65569:HUN65571 IEF65569:IEJ65571 IOB65569:IOF65571 IXX65569:IYB65571 JHT65569:JHX65571 JRP65569:JRT65571 KBL65569:KBP65571 KLH65569:KLL65571 KVD65569:KVH65571 LEZ65569:LFD65571 LOV65569:LOZ65571 LYR65569:LYV65571 MIN65569:MIR65571 MSJ65569:MSN65571 NCF65569:NCJ65571 NMB65569:NMF65571 NVX65569:NWB65571 OFT65569:OFX65571 OPP65569:OPT65571 OZL65569:OZP65571 PJH65569:PJL65571 PTD65569:PTH65571 QCZ65569:QDD65571 QMV65569:QMZ65571 QWR65569:QWV65571 RGN65569:RGR65571 RQJ65569:RQN65571 SAF65569:SAJ65571 SKB65569:SKF65571 STX65569:SUB65571 TDT65569:TDX65571 TNP65569:TNT65571 TXL65569:TXP65571 UHH65569:UHL65571 URD65569:URH65571 VAZ65569:VBD65571 VKV65569:VKZ65571 VUR65569:VUV65571 WEN65569:WER65571 WOJ65569:WON65571 WYF65569:WYJ65571 BX131105:CB131107 LT131105:LX131107 VP131105:VT131107 AFL131105:AFP131107 APH131105:APL131107 AZD131105:AZH131107 BIZ131105:BJD131107 BSV131105:BSZ131107 CCR131105:CCV131107 CMN131105:CMR131107 CWJ131105:CWN131107 DGF131105:DGJ131107 DQB131105:DQF131107 DZX131105:EAB131107 EJT131105:EJX131107 ETP131105:ETT131107 FDL131105:FDP131107 FNH131105:FNL131107 FXD131105:FXH131107 GGZ131105:GHD131107 GQV131105:GQZ131107 HAR131105:HAV131107 HKN131105:HKR131107 HUJ131105:HUN131107 IEF131105:IEJ131107 IOB131105:IOF131107 IXX131105:IYB131107 JHT131105:JHX131107 JRP131105:JRT131107 KBL131105:KBP131107 KLH131105:KLL131107 KVD131105:KVH131107 LEZ131105:LFD131107 LOV131105:LOZ131107 LYR131105:LYV131107 MIN131105:MIR131107 MSJ131105:MSN131107 NCF131105:NCJ131107 NMB131105:NMF131107 NVX131105:NWB131107 OFT131105:OFX131107 OPP131105:OPT131107 OZL131105:OZP131107 PJH131105:PJL131107 PTD131105:PTH131107 QCZ131105:QDD131107 QMV131105:QMZ131107 QWR131105:QWV131107 RGN131105:RGR131107 RQJ131105:RQN131107 SAF131105:SAJ131107 SKB131105:SKF131107 STX131105:SUB131107 TDT131105:TDX131107 TNP131105:TNT131107 TXL131105:TXP131107 UHH131105:UHL131107 URD131105:URH131107 VAZ131105:VBD131107 VKV131105:VKZ131107 VUR131105:VUV131107 WEN131105:WER131107 WOJ131105:WON131107 WYF131105:WYJ131107 BX196641:CB196643 LT196641:LX196643 VP196641:VT196643 AFL196641:AFP196643 APH196641:APL196643 AZD196641:AZH196643 BIZ196641:BJD196643 BSV196641:BSZ196643 CCR196641:CCV196643 CMN196641:CMR196643 CWJ196641:CWN196643 DGF196641:DGJ196643 DQB196641:DQF196643 DZX196641:EAB196643 EJT196641:EJX196643 ETP196641:ETT196643 FDL196641:FDP196643 FNH196641:FNL196643 FXD196641:FXH196643 GGZ196641:GHD196643 GQV196641:GQZ196643 HAR196641:HAV196643 HKN196641:HKR196643 HUJ196641:HUN196643 IEF196641:IEJ196643 IOB196641:IOF196643 IXX196641:IYB196643 JHT196641:JHX196643 JRP196641:JRT196643 KBL196641:KBP196643 KLH196641:KLL196643 KVD196641:KVH196643 LEZ196641:LFD196643 LOV196641:LOZ196643 LYR196641:LYV196643 MIN196641:MIR196643 MSJ196641:MSN196643 NCF196641:NCJ196643 NMB196641:NMF196643 NVX196641:NWB196643 OFT196641:OFX196643 OPP196641:OPT196643 OZL196641:OZP196643 PJH196641:PJL196643 PTD196641:PTH196643 QCZ196641:QDD196643 QMV196641:QMZ196643 QWR196641:QWV196643 RGN196641:RGR196643 RQJ196641:RQN196643 SAF196641:SAJ196643 SKB196641:SKF196643 STX196641:SUB196643 TDT196641:TDX196643 TNP196641:TNT196643 TXL196641:TXP196643 UHH196641:UHL196643 URD196641:URH196643 VAZ196641:VBD196643 VKV196641:VKZ196643 VUR196641:VUV196643 WEN196641:WER196643 WOJ196641:WON196643 WYF196641:WYJ196643 BX262177:CB262179 LT262177:LX262179 VP262177:VT262179 AFL262177:AFP262179 APH262177:APL262179 AZD262177:AZH262179 BIZ262177:BJD262179 BSV262177:BSZ262179 CCR262177:CCV262179 CMN262177:CMR262179 CWJ262177:CWN262179 DGF262177:DGJ262179 DQB262177:DQF262179 DZX262177:EAB262179 EJT262177:EJX262179 ETP262177:ETT262179 FDL262177:FDP262179 FNH262177:FNL262179 FXD262177:FXH262179 GGZ262177:GHD262179 GQV262177:GQZ262179 HAR262177:HAV262179 HKN262177:HKR262179 HUJ262177:HUN262179 IEF262177:IEJ262179 IOB262177:IOF262179 IXX262177:IYB262179 JHT262177:JHX262179 JRP262177:JRT262179 KBL262177:KBP262179 KLH262177:KLL262179 KVD262177:KVH262179 LEZ262177:LFD262179 LOV262177:LOZ262179 LYR262177:LYV262179 MIN262177:MIR262179 MSJ262177:MSN262179 NCF262177:NCJ262179 NMB262177:NMF262179 NVX262177:NWB262179 OFT262177:OFX262179 OPP262177:OPT262179 OZL262177:OZP262179 PJH262177:PJL262179 PTD262177:PTH262179 QCZ262177:QDD262179 QMV262177:QMZ262179 QWR262177:QWV262179 RGN262177:RGR262179 RQJ262177:RQN262179 SAF262177:SAJ262179 SKB262177:SKF262179 STX262177:SUB262179 TDT262177:TDX262179 TNP262177:TNT262179 TXL262177:TXP262179 UHH262177:UHL262179 URD262177:URH262179 VAZ262177:VBD262179 VKV262177:VKZ262179 VUR262177:VUV262179 WEN262177:WER262179 WOJ262177:WON262179 WYF262177:WYJ262179 BX327713:CB327715 LT327713:LX327715 VP327713:VT327715 AFL327713:AFP327715 APH327713:APL327715 AZD327713:AZH327715 BIZ327713:BJD327715 BSV327713:BSZ327715 CCR327713:CCV327715 CMN327713:CMR327715 CWJ327713:CWN327715 DGF327713:DGJ327715 DQB327713:DQF327715 DZX327713:EAB327715 EJT327713:EJX327715 ETP327713:ETT327715 FDL327713:FDP327715 FNH327713:FNL327715 FXD327713:FXH327715 GGZ327713:GHD327715 GQV327713:GQZ327715 HAR327713:HAV327715 HKN327713:HKR327715 HUJ327713:HUN327715 IEF327713:IEJ327715 IOB327713:IOF327715 IXX327713:IYB327715 JHT327713:JHX327715 JRP327713:JRT327715 KBL327713:KBP327715 KLH327713:KLL327715 KVD327713:KVH327715 LEZ327713:LFD327715 LOV327713:LOZ327715 LYR327713:LYV327715 MIN327713:MIR327715 MSJ327713:MSN327715 NCF327713:NCJ327715 NMB327713:NMF327715 NVX327713:NWB327715 OFT327713:OFX327715 OPP327713:OPT327715 OZL327713:OZP327715 PJH327713:PJL327715 PTD327713:PTH327715 QCZ327713:QDD327715 QMV327713:QMZ327715 QWR327713:QWV327715 RGN327713:RGR327715 RQJ327713:RQN327715 SAF327713:SAJ327715 SKB327713:SKF327715 STX327713:SUB327715 TDT327713:TDX327715 TNP327713:TNT327715 TXL327713:TXP327715 UHH327713:UHL327715 URD327713:URH327715 VAZ327713:VBD327715 VKV327713:VKZ327715 VUR327713:VUV327715 WEN327713:WER327715 WOJ327713:WON327715 WYF327713:WYJ327715 BX393249:CB393251 LT393249:LX393251 VP393249:VT393251 AFL393249:AFP393251 APH393249:APL393251 AZD393249:AZH393251 BIZ393249:BJD393251 BSV393249:BSZ393251 CCR393249:CCV393251 CMN393249:CMR393251 CWJ393249:CWN393251 DGF393249:DGJ393251 DQB393249:DQF393251 DZX393249:EAB393251 EJT393249:EJX393251 ETP393249:ETT393251 FDL393249:FDP393251 FNH393249:FNL393251 FXD393249:FXH393251 GGZ393249:GHD393251 GQV393249:GQZ393251 HAR393249:HAV393251 HKN393249:HKR393251 HUJ393249:HUN393251 IEF393249:IEJ393251 IOB393249:IOF393251 IXX393249:IYB393251 JHT393249:JHX393251 JRP393249:JRT393251 KBL393249:KBP393251 KLH393249:KLL393251 KVD393249:KVH393251 LEZ393249:LFD393251 LOV393249:LOZ393251 LYR393249:LYV393251 MIN393249:MIR393251 MSJ393249:MSN393251 NCF393249:NCJ393251 NMB393249:NMF393251 NVX393249:NWB393251 OFT393249:OFX393251 OPP393249:OPT393251 OZL393249:OZP393251 PJH393249:PJL393251 PTD393249:PTH393251 QCZ393249:QDD393251 QMV393249:QMZ393251 QWR393249:QWV393251 RGN393249:RGR393251 RQJ393249:RQN393251 SAF393249:SAJ393251 SKB393249:SKF393251 STX393249:SUB393251 TDT393249:TDX393251 TNP393249:TNT393251 TXL393249:TXP393251 UHH393249:UHL393251 URD393249:URH393251 VAZ393249:VBD393251 VKV393249:VKZ393251 VUR393249:VUV393251 WEN393249:WER393251 WOJ393249:WON393251 WYF393249:WYJ393251 BX458785:CB458787 LT458785:LX458787 VP458785:VT458787 AFL458785:AFP458787 APH458785:APL458787 AZD458785:AZH458787 BIZ458785:BJD458787 BSV458785:BSZ458787 CCR458785:CCV458787 CMN458785:CMR458787 CWJ458785:CWN458787 DGF458785:DGJ458787 DQB458785:DQF458787 DZX458785:EAB458787 EJT458785:EJX458787 ETP458785:ETT458787 FDL458785:FDP458787 FNH458785:FNL458787 FXD458785:FXH458787 GGZ458785:GHD458787 GQV458785:GQZ458787 HAR458785:HAV458787 HKN458785:HKR458787 HUJ458785:HUN458787 IEF458785:IEJ458787 IOB458785:IOF458787 IXX458785:IYB458787 JHT458785:JHX458787 JRP458785:JRT458787 KBL458785:KBP458787 KLH458785:KLL458787 KVD458785:KVH458787 LEZ458785:LFD458787 LOV458785:LOZ458787 LYR458785:LYV458787 MIN458785:MIR458787 MSJ458785:MSN458787 NCF458785:NCJ458787 NMB458785:NMF458787 NVX458785:NWB458787 OFT458785:OFX458787 OPP458785:OPT458787 OZL458785:OZP458787 PJH458785:PJL458787 PTD458785:PTH458787 QCZ458785:QDD458787 QMV458785:QMZ458787 QWR458785:QWV458787 RGN458785:RGR458787 RQJ458785:RQN458787 SAF458785:SAJ458787 SKB458785:SKF458787 STX458785:SUB458787 TDT458785:TDX458787 TNP458785:TNT458787 TXL458785:TXP458787 UHH458785:UHL458787 URD458785:URH458787 VAZ458785:VBD458787 VKV458785:VKZ458787 VUR458785:VUV458787 WEN458785:WER458787 WOJ458785:WON458787 WYF458785:WYJ458787 BX524321:CB524323 LT524321:LX524323 VP524321:VT524323 AFL524321:AFP524323 APH524321:APL524323 AZD524321:AZH524323 BIZ524321:BJD524323 BSV524321:BSZ524323 CCR524321:CCV524323 CMN524321:CMR524323 CWJ524321:CWN524323 DGF524321:DGJ524323 DQB524321:DQF524323 DZX524321:EAB524323 EJT524321:EJX524323 ETP524321:ETT524323 FDL524321:FDP524323 FNH524321:FNL524323 FXD524321:FXH524323 GGZ524321:GHD524323 GQV524321:GQZ524323 HAR524321:HAV524323 HKN524321:HKR524323 HUJ524321:HUN524323 IEF524321:IEJ524323 IOB524321:IOF524323 IXX524321:IYB524323 JHT524321:JHX524323 JRP524321:JRT524323 KBL524321:KBP524323 KLH524321:KLL524323 KVD524321:KVH524323 LEZ524321:LFD524323 LOV524321:LOZ524323 LYR524321:LYV524323 MIN524321:MIR524323 MSJ524321:MSN524323 NCF524321:NCJ524323 NMB524321:NMF524323 NVX524321:NWB524323 OFT524321:OFX524323 OPP524321:OPT524323 OZL524321:OZP524323 PJH524321:PJL524323 PTD524321:PTH524323 QCZ524321:QDD524323 QMV524321:QMZ524323 QWR524321:QWV524323 RGN524321:RGR524323 RQJ524321:RQN524323 SAF524321:SAJ524323 SKB524321:SKF524323 STX524321:SUB524323 TDT524321:TDX524323 TNP524321:TNT524323 TXL524321:TXP524323 UHH524321:UHL524323 URD524321:URH524323 VAZ524321:VBD524323 VKV524321:VKZ524323 VUR524321:VUV524323 WEN524321:WER524323 WOJ524321:WON524323 WYF524321:WYJ524323 BX589857:CB589859 LT589857:LX589859 VP589857:VT589859 AFL589857:AFP589859 APH589857:APL589859 AZD589857:AZH589859 BIZ589857:BJD589859 BSV589857:BSZ589859 CCR589857:CCV589859 CMN589857:CMR589859 CWJ589857:CWN589859 DGF589857:DGJ589859 DQB589857:DQF589859 DZX589857:EAB589859 EJT589857:EJX589859 ETP589857:ETT589859 FDL589857:FDP589859 FNH589857:FNL589859 FXD589857:FXH589859 GGZ589857:GHD589859 GQV589857:GQZ589859 HAR589857:HAV589859 HKN589857:HKR589859 HUJ589857:HUN589859 IEF589857:IEJ589859 IOB589857:IOF589859 IXX589857:IYB589859 JHT589857:JHX589859 JRP589857:JRT589859 KBL589857:KBP589859 KLH589857:KLL589859 KVD589857:KVH589859 LEZ589857:LFD589859 LOV589857:LOZ589859 LYR589857:LYV589859 MIN589857:MIR589859 MSJ589857:MSN589859 NCF589857:NCJ589859 NMB589857:NMF589859 NVX589857:NWB589859 OFT589857:OFX589859 OPP589857:OPT589859 OZL589857:OZP589859 PJH589857:PJL589859 PTD589857:PTH589859 QCZ589857:QDD589859 QMV589857:QMZ589859 QWR589857:QWV589859 RGN589857:RGR589859 RQJ589857:RQN589859 SAF589857:SAJ589859 SKB589857:SKF589859 STX589857:SUB589859 TDT589857:TDX589859 TNP589857:TNT589859 TXL589857:TXP589859 UHH589857:UHL589859 URD589857:URH589859 VAZ589857:VBD589859 VKV589857:VKZ589859 VUR589857:VUV589859 WEN589857:WER589859 WOJ589857:WON589859 WYF589857:WYJ589859 BX655393:CB655395 LT655393:LX655395 VP655393:VT655395 AFL655393:AFP655395 APH655393:APL655395 AZD655393:AZH655395 BIZ655393:BJD655395 BSV655393:BSZ655395 CCR655393:CCV655395 CMN655393:CMR655395 CWJ655393:CWN655395 DGF655393:DGJ655395 DQB655393:DQF655395 DZX655393:EAB655395 EJT655393:EJX655395 ETP655393:ETT655395 FDL655393:FDP655395 FNH655393:FNL655395 FXD655393:FXH655395 GGZ655393:GHD655395 GQV655393:GQZ655395 HAR655393:HAV655395 HKN655393:HKR655395 HUJ655393:HUN655395 IEF655393:IEJ655395 IOB655393:IOF655395 IXX655393:IYB655395 JHT655393:JHX655395 JRP655393:JRT655395 KBL655393:KBP655395 KLH655393:KLL655395 KVD655393:KVH655395 LEZ655393:LFD655395 LOV655393:LOZ655395 LYR655393:LYV655395 MIN655393:MIR655395 MSJ655393:MSN655395 NCF655393:NCJ655395 NMB655393:NMF655395 NVX655393:NWB655395 OFT655393:OFX655395 OPP655393:OPT655395 OZL655393:OZP655395 PJH655393:PJL655395 PTD655393:PTH655395 QCZ655393:QDD655395 QMV655393:QMZ655395 QWR655393:QWV655395 RGN655393:RGR655395 RQJ655393:RQN655395 SAF655393:SAJ655395 SKB655393:SKF655395 STX655393:SUB655395 TDT655393:TDX655395 TNP655393:TNT655395 TXL655393:TXP655395 UHH655393:UHL655395 URD655393:URH655395 VAZ655393:VBD655395 VKV655393:VKZ655395 VUR655393:VUV655395 WEN655393:WER655395 WOJ655393:WON655395 WYF655393:WYJ655395 BX720929:CB720931 LT720929:LX720931 VP720929:VT720931 AFL720929:AFP720931 APH720929:APL720931 AZD720929:AZH720931 BIZ720929:BJD720931 BSV720929:BSZ720931 CCR720929:CCV720931 CMN720929:CMR720931 CWJ720929:CWN720931 DGF720929:DGJ720931 DQB720929:DQF720931 DZX720929:EAB720931 EJT720929:EJX720931 ETP720929:ETT720931 FDL720929:FDP720931 FNH720929:FNL720931 FXD720929:FXH720931 GGZ720929:GHD720931 GQV720929:GQZ720931 HAR720929:HAV720931 HKN720929:HKR720931 HUJ720929:HUN720931 IEF720929:IEJ720931 IOB720929:IOF720931 IXX720929:IYB720931 JHT720929:JHX720931 JRP720929:JRT720931 KBL720929:KBP720931 KLH720929:KLL720931 KVD720929:KVH720931 LEZ720929:LFD720931 LOV720929:LOZ720931 LYR720929:LYV720931 MIN720929:MIR720931 MSJ720929:MSN720931 NCF720929:NCJ720931 NMB720929:NMF720931 NVX720929:NWB720931 OFT720929:OFX720931 OPP720929:OPT720931 OZL720929:OZP720931 PJH720929:PJL720931 PTD720929:PTH720931 QCZ720929:QDD720931 QMV720929:QMZ720931 QWR720929:QWV720931 RGN720929:RGR720931 RQJ720929:RQN720931 SAF720929:SAJ720931 SKB720929:SKF720931 STX720929:SUB720931 TDT720929:TDX720931 TNP720929:TNT720931 TXL720929:TXP720931 UHH720929:UHL720931 URD720929:URH720931 VAZ720929:VBD720931 VKV720929:VKZ720931 VUR720929:VUV720931 WEN720929:WER720931 WOJ720929:WON720931 WYF720929:WYJ720931 BX786465:CB786467 LT786465:LX786467 VP786465:VT786467 AFL786465:AFP786467 APH786465:APL786467 AZD786465:AZH786467 BIZ786465:BJD786467 BSV786465:BSZ786467 CCR786465:CCV786467 CMN786465:CMR786467 CWJ786465:CWN786467 DGF786465:DGJ786467 DQB786465:DQF786467 DZX786465:EAB786467 EJT786465:EJX786467 ETP786465:ETT786467 FDL786465:FDP786467 FNH786465:FNL786467 FXD786465:FXH786467 GGZ786465:GHD786467 GQV786465:GQZ786467 HAR786465:HAV786467 HKN786465:HKR786467 HUJ786465:HUN786467 IEF786465:IEJ786467 IOB786465:IOF786467 IXX786465:IYB786467 JHT786465:JHX786467 JRP786465:JRT786467 KBL786465:KBP786467 KLH786465:KLL786467 KVD786465:KVH786467 LEZ786465:LFD786467 LOV786465:LOZ786467 LYR786465:LYV786467 MIN786465:MIR786467 MSJ786465:MSN786467 NCF786465:NCJ786467 NMB786465:NMF786467 NVX786465:NWB786467 OFT786465:OFX786467 OPP786465:OPT786467 OZL786465:OZP786467 PJH786465:PJL786467 PTD786465:PTH786467 QCZ786465:QDD786467 QMV786465:QMZ786467 QWR786465:QWV786467 RGN786465:RGR786467 RQJ786465:RQN786467 SAF786465:SAJ786467 SKB786465:SKF786467 STX786465:SUB786467 TDT786465:TDX786467 TNP786465:TNT786467 TXL786465:TXP786467 UHH786465:UHL786467 URD786465:URH786467 VAZ786465:VBD786467 VKV786465:VKZ786467 VUR786465:VUV786467 WEN786465:WER786467 WOJ786465:WON786467 WYF786465:WYJ786467 BX852001:CB852003 LT852001:LX852003 VP852001:VT852003 AFL852001:AFP852003 APH852001:APL852003 AZD852001:AZH852003 BIZ852001:BJD852003 BSV852001:BSZ852003 CCR852001:CCV852003 CMN852001:CMR852003 CWJ852001:CWN852003 DGF852001:DGJ852003 DQB852001:DQF852003 DZX852001:EAB852003 EJT852001:EJX852003 ETP852001:ETT852003 FDL852001:FDP852003 FNH852001:FNL852003 FXD852001:FXH852003 GGZ852001:GHD852003 GQV852001:GQZ852003 HAR852001:HAV852003 HKN852001:HKR852003 HUJ852001:HUN852003 IEF852001:IEJ852003 IOB852001:IOF852003 IXX852001:IYB852003 JHT852001:JHX852003 JRP852001:JRT852003 KBL852001:KBP852003 KLH852001:KLL852003 KVD852001:KVH852003 LEZ852001:LFD852003 LOV852001:LOZ852003 LYR852001:LYV852003 MIN852001:MIR852003 MSJ852001:MSN852003 NCF852001:NCJ852003 NMB852001:NMF852003 NVX852001:NWB852003 OFT852001:OFX852003 OPP852001:OPT852003 OZL852001:OZP852003 PJH852001:PJL852003 PTD852001:PTH852003 QCZ852001:QDD852003 QMV852001:QMZ852003 QWR852001:QWV852003 RGN852001:RGR852003 RQJ852001:RQN852003 SAF852001:SAJ852003 SKB852001:SKF852003 STX852001:SUB852003 TDT852001:TDX852003 TNP852001:TNT852003 TXL852001:TXP852003 UHH852001:UHL852003 URD852001:URH852003 VAZ852001:VBD852003 VKV852001:VKZ852003 VUR852001:VUV852003 WEN852001:WER852003 WOJ852001:WON852003 WYF852001:WYJ852003 BX917537:CB917539 LT917537:LX917539 VP917537:VT917539 AFL917537:AFP917539 APH917537:APL917539 AZD917537:AZH917539 BIZ917537:BJD917539 BSV917537:BSZ917539 CCR917537:CCV917539 CMN917537:CMR917539 CWJ917537:CWN917539 DGF917537:DGJ917539 DQB917537:DQF917539 DZX917537:EAB917539 EJT917537:EJX917539 ETP917537:ETT917539 FDL917537:FDP917539 FNH917537:FNL917539 FXD917537:FXH917539 GGZ917537:GHD917539 GQV917537:GQZ917539 HAR917537:HAV917539 HKN917537:HKR917539 HUJ917537:HUN917539 IEF917537:IEJ917539 IOB917537:IOF917539 IXX917537:IYB917539 JHT917537:JHX917539 JRP917537:JRT917539 KBL917537:KBP917539 KLH917537:KLL917539 KVD917537:KVH917539 LEZ917537:LFD917539 LOV917537:LOZ917539 LYR917537:LYV917539 MIN917537:MIR917539 MSJ917537:MSN917539 NCF917537:NCJ917539 NMB917537:NMF917539 NVX917537:NWB917539 OFT917537:OFX917539 OPP917537:OPT917539 OZL917537:OZP917539 PJH917537:PJL917539 PTD917537:PTH917539 QCZ917537:QDD917539 QMV917537:QMZ917539 QWR917537:QWV917539 RGN917537:RGR917539 RQJ917537:RQN917539 SAF917537:SAJ917539 SKB917537:SKF917539 STX917537:SUB917539 TDT917537:TDX917539 TNP917537:TNT917539 TXL917537:TXP917539 UHH917537:UHL917539 URD917537:URH917539 VAZ917537:VBD917539 VKV917537:VKZ917539 VUR917537:VUV917539 WEN917537:WER917539 WOJ917537:WON917539 WYF917537:WYJ917539 BX983073:CB983075 LT983073:LX983075 VP983073:VT983075 AFL983073:AFP983075 APH983073:APL983075 AZD983073:AZH983075 BIZ983073:BJD983075 BSV983073:BSZ983075 CCR983073:CCV983075 CMN983073:CMR983075 CWJ983073:CWN983075 DGF983073:DGJ983075 DQB983073:DQF983075 DZX983073:EAB983075 EJT983073:EJX983075 ETP983073:ETT983075 FDL983073:FDP983075 FNH983073:FNL983075 FXD983073:FXH983075 GGZ983073:GHD983075 GQV983073:GQZ983075 HAR983073:HAV983075 HKN983073:HKR983075 HUJ983073:HUN983075 IEF983073:IEJ983075 IOB983073:IOF983075 IXX983073:IYB983075 JHT983073:JHX983075 JRP983073:JRT983075 KBL983073:KBP983075 KLH983073:KLL983075 KVD983073:KVH983075 LEZ983073:LFD983075 LOV983073:LOZ983075 LYR983073:LYV983075 MIN983073:MIR983075 MSJ983073:MSN983075 NCF983073:NCJ983075 NMB983073:NMF983075 NVX983073:NWB983075 OFT983073:OFX983075 OPP983073:OPT983075 OZL983073:OZP983075 PJH983073:PJL983075 PTD983073:PTH983075 QCZ983073:QDD983075 QMV983073:QMZ983075 QWR983073:QWV983075 RGN983073:RGR983075 RQJ983073:RQN983075 SAF983073:SAJ983075 SKB983073:SKF983075 STX983073:SUB983075 TDT983073:TDX983075 TNP983073:TNT983075 TXL983073:TXP983075 UHH983073:UHL983075 URD983073:URH983075 VAZ983073:VBD983075 VKV983073:VKZ983075 VUR983073:VUV983075 WEN983073:WER983075 WOJ983073:WON983075 WYF983073:WYJ983075 CH23:CL28 MD33:MH35 VZ33:WD35 AFV33:AFZ35 APR33:APV35 AZN33:AZR35 BJJ33:BJN35 BTF33:BTJ35 CDB33:CDF35 CMX33:CNB35 CWT33:CWX35 DGP33:DGT35 DQL33:DQP35 EAH33:EAL35 EKD33:EKH35 ETZ33:EUD35 FDV33:FDZ35 FNR33:FNV35 FXN33:FXR35 GHJ33:GHN35 GRF33:GRJ35 HBB33:HBF35 HKX33:HLB35 HUT33:HUX35 IEP33:IET35 IOL33:IOP35 IYH33:IYL35 JID33:JIH35 JRZ33:JSD35 KBV33:KBZ35 KLR33:KLV35 KVN33:KVR35 LFJ33:LFN35 LPF33:LPJ35 LZB33:LZF35 MIX33:MJB35 MST33:MSX35 NCP33:NCT35 NML33:NMP35 NWH33:NWL35 OGD33:OGH35 OPZ33:OQD35 OZV33:OZZ35 PJR33:PJV35 PTN33:PTR35 QDJ33:QDN35 QNF33:QNJ35 QXB33:QXF35 RGX33:RHB35 RQT33:RQX35 SAP33:SAT35 SKL33:SKP35 SUH33:SUL35 TED33:TEH35 TNZ33:TOD35 TXV33:TXZ35 UHR33:UHV35 URN33:URR35 VBJ33:VBN35 VLF33:VLJ35 VVB33:VVF35 WEX33:WFB35 WOT33:WOX35 WYP33:WYT35 CH65569:CL65571 MD65569:MH65571 VZ65569:WD65571 AFV65569:AFZ65571 APR65569:APV65571 AZN65569:AZR65571 BJJ65569:BJN65571 BTF65569:BTJ65571 CDB65569:CDF65571 CMX65569:CNB65571 CWT65569:CWX65571 DGP65569:DGT65571 DQL65569:DQP65571 EAH65569:EAL65571 EKD65569:EKH65571 ETZ65569:EUD65571 FDV65569:FDZ65571 FNR65569:FNV65571 FXN65569:FXR65571 GHJ65569:GHN65571 GRF65569:GRJ65571 HBB65569:HBF65571 HKX65569:HLB65571 HUT65569:HUX65571 IEP65569:IET65571 IOL65569:IOP65571 IYH65569:IYL65571 JID65569:JIH65571 JRZ65569:JSD65571 KBV65569:KBZ65571 KLR65569:KLV65571 KVN65569:KVR65571 LFJ65569:LFN65571 LPF65569:LPJ65571 LZB65569:LZF65571 MIX65569:MJB65571 MST65569:MSX65571 NCP65569:NCT65571 NML65569:NMP65571 NWH65569:NWL65571 OGD65569:OGH65571 OPZ65569:OQD65571 OZV65569:OZZ65571 PJR65569:PJV65571 PTN65569:PTR65571 QDJ65569:QDN65571 QNF65569:QNJ65571 QXB65569:QXF65571 RGX65569:RHB65571 RQT65569:RQX65571 SAP65569:SAT65571 SKL65569:SKP65571 SUH65569:SUL65571 TED65569:TEH65571 TNZ65569:TOD65571 TXV65569:TXZ65571 UHR65569:UHV65571 URN65569:URR65571 VBJ65569:VBN65571 VLF65569:VLJ65571 VVB65569:VVF65571 WEX65569:WFB65571 WOT65569:WOX65571 WYP65569:WYT65571 CH131105:CL131107 MD131105:MH131107 VZ131105:WD131107 AFV131105:AFZ131107 APR131105:APV131107 AZN131105:AZR131107 BJJ131105:BJN131107 BTF131105:BTJ131107 CDB131105:CDF131107 CMX131105:CNB131107 CWT131105:CWX131107 DGP131105:DGT131107 DQL131105:DQP131107 EAH131105:EAL131107 EKD131105:EKH131107 ETZ131105:EUD131107 FDV131105:FDZ131107 FNR131105:FNV131107 FXN131105:FXR131107 GHJ131105:GHN131107 GRF131105:GRJ131107 HBB131105:HBF131107 HKX131105:HLB131107 HUT131105:HUX131107 IEP131105:IET131107 IOL131105:IOP131107 IYH131105:IYL131107 JID131105:JIH131107 JRZ131105:JSD131107 KBV131105:KBZ131107 KLR131105:KLV131107 KVN131105:KVR131107 LFJ131105:LFN131107 LPF131105:LPJ131107 LZB131105:LZF131107 MIX131105:MJB131107 MST131105:MSX131107 NCP131105:NCT131107 NML131105:NMP131107 NWH131105:NWL131107 OGD131105:OGH131107 OPZ131105:OQD131107 OZV131105:OZZ131107 PJR131105:PJV131107 PTN131105:PTR131107 QDJ131105:QDN131107 QNF131105:QNJ131107 QXB131105:QXF131107 RGX131105:RHB131107 RQT131105:RQX131107 SAP131105:SAT131107 SKL131105:SKP131107 SUH131105:SUL131107 TED131105:TEH131107 TNZ131105:TOD131107 TXV131105:TXZ131107 UHR131105:UHV131107 URN131105:URR131107 VBJ131105:VBN131107 VLF131105:VLJ131107 VVB131105:VVF131107 WEX131105:WFB131107 WOT131105:WOX131107 WYP131105:WYT131107 CH196641:CL196643 MD196641:MH196643 VZ196641:WD196643 AFV196641:AFZ196643 APR196641:APV196643 AZN196641:AZR196643 BJJ196641:BJN196643 BTF196641:BTJ196643 CDB196641:CDF196643 CMX196641:CNB196643 CWT196641:CWX196643 DGP196641:DGT196643 DQL196641:DQP196643 EAH196641:EAL196643 EKD196641:EKH196643 ETZ196641:EUD196643 FDV196641:FDZ196643 FNR196641:FNV196643 FXN196641:FXR196643 GHJ196641:GHN196643 GRF196641:GRJ196643 HBB196641:HBF196643 HKX196641:HLB196643 HUT196641:HUX196643 IEP196641:IET196643 IOL196641:IOP196643 IYH196641:IYL196643 JID196641:JIH196643 JRZ196641:JSD196643 KBV196641:KBZ196643 KLR196641:KLV196643 KVN196641:KVR196643 LFJ196641:LFN196643 LPF196641:LPJ196643 LZB196641:LZF196643 MIX196641:MJB196643 MST196641:MSX196643 NCP196641:NCT196643 NML196641:NMP196643 NWH196641:NWL196643 OGD196641:OGH196643 OPZ196641:OQD196643 OZV196641:OZZ196643 PJR196641:PJV196643 PTN196641:PTR196643 QDJ196641:QDN196643 QNF196641:QNJ196643 QXB196641:QXF196643 RGX196641:RHB196643 RQT196641:RQX196643 SAP196641:SAT196643 SKL196641:SKP196643 SUH196641:SUL196643 TED196641:TEH196643 TNZ196641:TOD196643 TXV196641:TXZ196643 UHR196641:UHV196643 URN196641:URR196643 VBJ196641:VBN196643 VLF196641:VLJ196643 VVB196641:VVF196643 WEX196641:WFB196643 WOT196641:WOX196643 WYP196641:WYT196643 CH262177:CL262179 MD262177:MH262179 VZ262177:WD262179 AFV262177:AFZ262179 APR262177:APV262179 AZN262177:AZR262179 BJJ262177:BJN262179 BTF262177:BTJ262179 CDB262177:CDF262179 CMX262177:CNB262179 CWT262177:CWX262179 DGP262177:DGT262179 DQL262177:DQP262179 EAH262177:EAL262179 EKD262177:EKH262179 ETZ262177:EUD262179 FDV262177:FDZ262179 FNR262177:FNV262179 FXN262177:FXR262179 GHJ262177:GHN262179 GRF262177:GRJ262179 HBB262177:HBF262179 HKX262177:HLB262179 HUT262177:HUX262179 IEP262177:IET262179 IOL262177:IOP262179 IYH262177:IYL262179 JID262177:JIH262179 JRZ262177:JSD262179 KBV262177:KBZ262179 KLR262177:KLV262179 KVN262177:KVR262179 LFJ262177:LFN262179 LPF262177:LPJ262179 LZB262177:LZF262179 MIX262177:MJB262179 MST262177:MSX262179 NCP262177:NCT262179 NML262177:NMP262179 NWH262177:NWL262179 OGD262177:OGH262179 OPZ262177:OQD262179 OZV262177:OZZ262179 PJR262177:PJV262179 PTN262177:PTR262179 QDJ262177:QDN262179 QNF262177:QNJ262179 QXB262177:QXF262179 RGX262177:RHB262179 RQT262177:RQX262179 SAP262177:SAT262179 SKL262177:SKP262179 SUH262177:SUL262179 TED262177:TEH262179 TNZ262177:TOD262179 TXV262177:TXZ262179 UHR262177:UHV262179 URN262177:URR262179 VBJ262177:VBN262179 VLF262177:VLJ262179 VVB262177:VVF262179 WEX262177:WFB262179 WOT262177:WOX262179 WYP262177:WYT262179 CH327713:CL327715 MD327713:MH327715 VZ327713:WD327715 AFV327713:AFZ327715 APR327713:APV327715 AZN327713:AZR327715 BJJ327713:BJN327715 BTF327713:BTJ327715 CDB327713:CDF327715 CMX327713:CNB327715 CWT327713:CWX327715 DGP327713:DGT327715 DQL327713:DQP327715 EAH327713:EAL327715 EKD327713:EKH327715 ETZ327713:EUD327715 FDV327713:FDZ327715 FNR327713:FNV327715 FXN327713:FXR327715 GHJ327713:GHN327715 GRF327713:GRJ327715 HBB327713:HBF327715 HKX327713:HLB327715 HUT327713:HUX327715 IEP327713:IET327715 IOL327713:IOP327715 IYH327713:IYL327715 JID327713:JIH327715 JRZ327713:JSD327715 KBV327713:KBZ327715 KLR327713:KLV327715 KVN327713:KVR327715 LFJ327713:LFN327715 LPF327713:LPJ327715 LZB327713:LZF327715 MIX327713:MJB327715 MST327713:MSX327715 NCP327713:NCT327715 NML327713:NMP327715 NWH327713:NWL327715 OGD327713:OGH327715 OPZ327713:OQD327715 OZV327713:OZZ327715 PJR327713:PJV327715 PTN327713:PTR327715 QDJ327713:QDN327715 QNF327713:QNJ327715 QXB327713:QXF327715 RGX327713:RHB327715 RQT327713:RQX327715 SAP327713:SAT327715 SKL327713:SKP327715 SUH327713:SUL327715 TED327713:TEH327715 TNZ327713:TOD327715 TXV327713:TXZ327715 UHR327713:UHV327715 URN327713:URR327715 VBJ327713:VBN327715 VLF327713:VLJ327715 VVB327713:VVF327715 WEX327713:WFB327715 WOT327713:WOX327715 WYP327713:WYT327715 CH393249:CL393251 MD393249:MH393251 VZ393249:WD393251 AFV393249:AFZ393251 APR393249:APV393251 AZN393249:AZR393251 BJJ393249:BJN393251 BTF393249:BTJ393251 CDB393249:CDF393251 CMX393249:CNB393251 CWT393249:CWX393251 DGP393249:DGT393251 DQL393249:DQP393251 EAH393249:EAL393251 EKD393249:EKH393251 ETZ393249:EUD393251 FDV393249:FDZ393251 FNR393249:FNV393251 FXN393249:FXR393251 GHJ393249:GHN393251 GRF393249:GRJ393251 HBB393249:HBF393251 HKX393249:HLB393251 HUT393249:HUX393251 IEP393249:IET393251 IOL393249:IOP393251 IYH393249:IYL393251 JID393249:JIH393251 JRZ393249:JSD393251 KBV393249:KBZ393251 KLR393249:KLV393251 KVN393249:KVR393251 LFJ393249:LFN393251 LPF393249:LPJ393251 LZB393249:LZF393251 MIX393249:MJB393251 MST393249:MSX393251 NCP393249:NCT393251 NML393249:NMP393251 NWH393249:NWL393251 OGD393249:OGH393251 OPZ393249:OQD393251 OZV393249:OZZ393251 PJR393249:PJV393251 PTN393249:PTR393251 QDJ393249:QDN393251 QNF393249:QNJ393251 QXB393249:QXF393251 RGX393249:RHB393251 RQT393249:RQX393251 SAP393249:SAT393251 SKL393249:SKP393251 SUH393249:SUL393251 TED393249:TEH393251 TNZ393249:TOD393251 TXV393249:TXZ393251 UHR393249:UHV393251 URN393249:URR393251 VBJ393249:VBN393251 VLF393249:VLJ393251 VVB393249:VVF393251 WEX393249:WFB393251 WOT393249:WOX393251 WYP393249:WYT393251 CH458785:CL458787 MD458785:MH458787 VZ458785:WD458787 AFV458785:AFZ458787 APR458785:APV458787 AZN458785:AZR458787 BJJ458785:BJN458787 BTF458785:BTJ458787 CDB458785:CDF458787 CMX458785:CNB458787 CWT458785:CWX458787 DGP458785:DGT458787 DQL458785:DQP458787 EAH458785:EAL458787 EKD458785:EKH458787 ETZ458785:EUD458787 FDV458785:FDZ458787 FNR458785:FNV458787 FXN458785:FXR458787 GHJ458785:GHN458787 GRF458785:GRJ458787 HBB458785:HBF458787 HKX458785:HLB458787 HUT458785:HUX458787 IEP458785:IET458787 IOL458785:IOP458787 IYH458785:IYL458787 JID458785:JIH458787 JRZ458785:JSD458787 KBV458785:KBZ458787 KLR458785:KLV458787 KVN458785:KVR458787 LFJ458785:LFN458787 LPF458785:LPJ458787 LZB458785:LZF458787 MIX458785:MJB458787 MST458785:MSX458787 NCP458785:NCT458787 NML458785:NMP458787 NWH458785:NWL458787 OGD458785:OGH458787 OPZ458785:OQD458787 OZV458785:OZZ458787 PJR458785:PJV458787 PTN458785:PTR458787 QDJ458785:QDN458787 QNF458785:QNJ458787 QXB458785:QXF458787 RGX458785:RHB458787 RQT458785:RQX458787 SAP458785:SAT458787 SKL458785:SKP458787 SUH458785:SUL458787 TED458785:TEH458787 TNZ458785:TOD458787 TXV458785:TXZ458787 UHR458785:UHV458787 URN458785:URR458787 VBJ458785:VBN458787 VLF458785:VLJ458787 VVB458785:VVF458787 WEX458785:WFB458787 WOT458785:WOX458787 WYP458785:WYT458787 CH524321:CL524323 MD524321:MH524323 VZ524321:WD524323 AFV524321:AFZ524323 APR524321:APV524323 AZN524321:AZR524323 BJJ524321:BJN524323 BTF524321:BTJ524323 CDB524321:CDF524323 CMX524321:CNB524323 CWT524321:CWX524323 DGP524321:DGT524323 DQL524321:DQP524323 EAH524321:EAL524323 EKD524321:EKH524323 ETZ524321:EUD524323 FDV524321:FDZ524323 FNR524321:FNV524323 FXN524321:FXR524323 GHJ524321:GHN524323 GRF524321:GRJ524323 HBB524321:HBF524323 HKX524321:HLB524323 HUT524321:HUX524323 IEP524321:IET524323 IOL524321:IOP524323 IYH524321:IYL524323 JID524321:JIH524323 JRZ524321:JSD524323 KBV524321:KBZ524323 KLR524321:KLV524323 KVN524321:KVR524323 LFJ524321:LFN524323 LPF524321:LPJ524323 LZB524321:LZF524323 MIX524321:MJB524323 MST524321:MSX524323 NCP524321:NCT524323 NML524321:NMP524323 NWH524321:NWL524323 OGD524321:OGH524323 OPZ524321:OQD524323 OZV524321:OZZ524323 PJR524321:PJV524323 PTN524321:PTR524323 QDJ524321:QDN524323 QNF524321:QNJ524323 QXB524321:QXF524323 RGX524321:RHB524323 RQT524321:RQX524323 SAP524321:SAT524323 SKL524321:SKP524323 SUH524321:SUL524323 TED524321:TEH524323 TNZ524321:TOD524323 TXV524321:TXZ524323 UHR524321:UHV524323 URN524321:URR524323 VBJ524321:VBN524323 VLF524321:VLJ524323 VVB524321:VVF524323 WEX524321:WFB524323 WOT524321:WOX524323 WYP524321:WYT524323 CH589857:CL589859 MD589857:MH589859 VZ589857:WD589859 AFV589857:AFZ589859 APR589857:APV589859 AZN589857:AZR589859 BJJ589857:BJN589859 BTF589857:BTJ589859 CDB589857:CDF589859 CMX589857:CNB589859 CWT589857:CWX589859 DGP589857:DGT589859 DQL589857:DQP589859 EAH589857:EAL589859 EKD589857:EKH589859 ETZ589857:EUD589859 FDV589857:FDZ589859 FNR589857:FNV589859 FXN589857:FXR589859 GHJ589857:GHN589859 GRF589857:GRJ589859 HBB589857:HBF589859 HKX589857:HLB589859 HUT589857:HUX589859 IEP589857:IET589859 IOL589857:IOP589859 IYH589857:IYL589859 JID589857:JIH589859 JRZ589857:JSD589859 KBV589857:KBZ589859 KLR589857:KLV589859 KVN589857:KVR589859 LFJ589857:LFN589859 LPF589857:LPJ589859 LZB589857:LZF589859 MIX589857:MJB589859 MST589857:MSX589859 NCP589857:NCT589859 NML589857:NMP589859 NWH589857:NWL589859 OGD589857:OGH589859 OPZ589857:OQD589859 OZV589857:OZZ589859 PJR589857:PJV589859 PTN589857:PTR589859 QDJ589857:QDN589859 QNF589857:QNJ589859 QXB589857:QXF589859 RGX589857:RHB589859 RQT589857:RQX589859 SAP589857:SAT589859 SKL589857:SKP589859 SUH589857:SUL589859 TED589857:TEH589859 TNZ589857:TOD589859 TXV589857:TXZ589859 UHR589857:UHV589859 URN589857:URR589859 VBJ589857:VBN589859 VLF589857:VLJ589859 VVB589857:VVF589859 WEX589857:WFB589859 WOT589857:WOX589859 WYP589857:WYT589859 CH655393:CL655395 MD655393:MH655395 VZ655393:WD655395 AFV655393:AFZ655395 APR655393:APV655395 AZN655393:AZR655395 BJJ655393:BJN655395 BTF655393:BTJ655395 CDB655393:CDF655395 CMX655393:CNB655395 CWT655393:CWX655395 DGP655393:DGT655395 DQL655393:DQP655395 EAH655393:EAL655395 EKD655393:EKH655395 ETZ655393:EUD655395 FDV655393:FDZ655395 FNR655393:FNV655395 FXN655393:FXR655395 GHJ655393:GHN655395 GRF655393:GRJ655395 HBB655393:HBF655395 HKX655393:HLB655395 HUT655393:HUX655395 IEP655393:IET655395 IOL655393:IOP655395 IYH655393:IYL655395 JID655393:JIH655395 JRZ655393:JSD655395 KBV655393:KBZ655395 KLR655393:KLV655395 KVN655393:KVR655395 LFJ655393:LFN655395 LPF655393:LPJ655395 LZB655393:LZF655395 MIX655393:MJB655395 MST655393:MSX655395 NCP655393:NCT655395 NML655393:NMP655395 NWH655393:NWL655395 OGD655393:OGH655395 OPZ655393:OQD655395 OZV655393:OZZ655395 PJR655393:PJV655395 PTN655393:PTR655395 QDJ655393:QDN655395 QNF655393:QNJ655395 QXB655393:QXF655395 RGX655393:RHB655395 RQT655393:RQX655395 SAP655393:SAT655395 SKL655393:SKP655395 SUH655393:SUL655395 TED655393:TEH655395 TNZ655393:TOD655395 TXV655393:TXZ655395 UHR655393:UHV655395 URN655393:URR655395 VBJ655393:VBN655395 VLF655393:VLJ655395 VVB655393:VVF655395 WEX655393:WFB655395 WOT655393:WOX655395 WYP655393:WYT655395 CH720929:CL720931 MD720929:MH720931 VZ720929:WD720931 AFV720929:AFZ720931 APR720929:APV720931 AZN720929:AZR720931 BJJ720929:BJN720931 BTF720929:BTJ720931 CDB720929:CDF720931 CMX720929:CNB720931 CWT720929:CWX720931 DGP720929:DGT720931 DQL720929:DQP720931 EAH720929:EAL720931 EKD720929:EKH720931 ETZ720929:EUD720931 FDV720929:FDZ720931 FNR720929:FNV720931 FXN720929:FXR720931 GHJ720929:GHN720931 GRF720929:GRJ720931 HBB720929:HBF720931 HKX720929:HLB720931 HUT720929:HUX720931 IEP720929:IET720931 IOL720929:IOP720931 IYH720929:IYL720931 JID720929:JIH720931 JRZ720929:JSD720931 KBV720929:KBZ720931 KLR720929:KLV720931 KVN720929:KVR720931 LFJ720929:LFN720931 LPF720929:LPJ720931 LZB720929:LZF720931 MIX720929:MJB720931 MST720929:MSX720931 NCP720929:NCT720931 NML720929:NMP720931 NWH720929:NWL720931 OGD720929:OGH720931 OPZ720929:OQD720931 OZV720929:OZZ720931 PJR720929:PJV720931 PTN720929:PTR720931 QDJ720929:QDN720931 QNF720929:QNJ720931 QXB720929:QXF720931 RGX720929:RHB720931 RQT720929:RQX720931 SAP720929:SAT720931 SKL720929:SKP720931 SUH720929:SUL720931 TED720929:TEH720931 TNZ720929:TOD720931 TXV720929:TXZ720931 UHR720929:UHV720931 URN720929:URR720931 VBJ720929:VBN720931 VLF720929:VLJ720931 VVB720929:VVF720931 WEX720929:WFB720931 WOT720929:WOX720931 WYP720929:WYT720931 CH786465:CL786467 MD786465:MH786467 VZ786465:WD786467 AFV786465:AFZ786467 APR786465:APV786467 AZN786465:AZR786467 BJJ786465:BJN786467 BTF786465:BTJ786467 CDB786465:CDF786467 CMX786465:CNB786467 CWT786465:CWX786467 DGP786465:DGT786467 DQL786465:DQP786467 EAH786465:EAL786467 EKD786465:EKH786467 ETZ786465:EUD786467 FDV786465:FDZ786467 FNR786465:FNV786467 FXN786465:FXR786467 GHJ786465:GHN786467 GRF786465:GRJ786467 HBB786465:HBF786467 HKX786465:HLB786467 HUT786465:HUX786467 IEP786465:IET786467 IOL786465:IOP786467 IYH786465:IYL786467 JID786465:JIH786467 JRZ786465:JSD786467 KBV786465:KBZ786467 KLR786465:KLV786467 KVN786465:KVR786467 LFJ786465:LFN786467 LPF786465:LPJ786467 LZB786465:LZF786467 MIX786465:MJB786467 MST786465:MSX786467 NCP786465:NCT786467 NML786465:NMP786467 NWH786465:NWL786467 OGD786465:OGH786467 OPZ786465:OQD786467 OZV786465:OZZ786467 PJR786465:PJV786467 PTN786465:PTR786467 QDJ786465:QDN786467 QNF786465:QNJ786467 QXB786465:QXF786467 RGX786465:RHB786467 RQT786465:RQX786467 SAP786465:SAT786467 SKL786465:SKP786467 SUH786465:SUL786467 TED786465:TEH786467 TNZ786465:TOD786467 TXV786465:TXZ786467 UHR786465:UHV786467 URN786465:URR786467 VBJ786465:VBN786467 VLF786465:VLJ786467 VVB786465:VVF786467 WEX786465:WFB786467 WOT786465:WOX786467 WYP786465:WYT786467 CH852001:CL852003 MD852001:MH852003 VZ852001:WD852003 AFV852001:AFZ852003 APR852001:APV852003 AZN852001:AZR852003 BJJ852001:BJN852003 BTF852001:BTJ852003 CDB852001:CDF852003 CMX852001:CNB852003 CWT852001:CWX852003 DGP852001:DGT852003 DQL852001:DQP852003 EAH852001:EAL852003 EKD852001:EKH852003 ETZ852001:EUD852003 FDV852001:FDZ852003 FNR852001:FNV852003 FXN852001:FXR852003 GHJ852001:GHN852003 GRF852001:GRJ852003 HBB852001:HBF852003 HKX852001:HLB852003 HUT852001:HUX852003 IEP852001:IET852003 IOL852001:IOP852003 IYH852001:IYL852003 JID852001:JIH852003 JRZ852001:JSD852003 KBV852001:KBZ852003 KLR852001:KLV852003 KVN852001:KVR852003 LFJ852001:LFN852003 LPF852001:LPJ852003 LZB852001:LZF852003 MIX852001:MJB852003 MST852001:MSX852003 NCP852001:NCT852003 NML852001:NMP852003 NWH852001:NWL852003 OGD852001:OGH852003 OPZ852001:OQD852003 OZV852001:OZZ852003 PJR852001:PJV852003 PTN852001:PTR852003 QDJ852001:QDN852003 QNF852001:QNJ852003 QXB852001:QXF852003 RGX852001:RHB852003 RQT852001:RQX852003 SAP852001:SAT852003 SKL852001:SKP852003 SUH852001:SUL852003 TED852001:TEH852003 TNZ852001:TOD852003 TXV852001:TXZ852003 UHR852001:UHV852003 URN852001:URR852003 VBJ852001:VBN852003 VLF852001:VLJ852003 VVB852001:VVF852003 WEX852001:WFB852003 WOT852001:WOX852003 WYP852001:WYT852003 CH917537:CL917539 MD917537:MH917539 VZ917537:WD917539 AFV917537:AFZ917539 APR917537:APV917539 AZN917537:AZR917539 BJJ917537:BJN917539 BTF917537:BTJ917539 CDB917537:CDF917539 CMX917537:CNB917539 CWT917537:CWX917539 DGP917537:DGT917539 DQL917537:DQP917539 EAH917537:EAL917539 EKD917537:EKH917539 ETZ917537:EUD917539 FDV917537:FDZ917539 FNR917537:FNV917539 FXN917537:FXR917539 GHJ917537:GHN917539 GRF917537:GRJ917539 HBB917537:HBF917539 HKX917537:HLB917539 HUT917537:HUX917539 IEP917537:IET917539 IOL917537:IOP917539 IYH917537:IYL917539 JID917537:JIH917539 JRZ917537:JSD917539 KBV917537:KBZ917539 KLR917537:KLV917539 KVN917537:KVR917539 LFJ917537:LFN917539 LPF917537:LPJ917539 LZB917537:LZF917539 MIX917537:MJB917539 MST917537:MSX917539 NCP917537:NCT917539 NML917537:NMP917539 NWH917537:NWL917539 OGD917537:OGH917539 OPZ917537:OQD917539 OZV917537:OZZ917539 PJR917537:PJV917539 PTN917537:PTR917539 QDJ917537:QDN917539 QNF917537:QNJ917539 QXB917537:QXF917539 RGX917537:RHB917539 RQT917537:RQX917539 SAP917537:SAT917539 SKL917537:SKP917539 SUH917537:SUL917539 TED917537:TEH917539 TNZ917537:TOD917539 TXV917537:TXZ917539 UHR917537:UHV917539 URN917537:URR917539 VBJ917537:VBN917539 VLF917537:VLJ917539 VVB917537:VVF917539 WEX917537:WFB917539 WOT917537:WOX917539 WYP917537:WYT917539 CH983073:CL983075 MD983073:MH983075 VZ983073:WD983075 AFV983073:AFZ983075 APR983073:APV983075 AZN983073:AZR983075 BJJ983073:BJN983075 BTF983073:BTJ983075 CDB983073:CDF983075 CMX983073:CNB983075 CWT983073:CWX983075 DGP983073:DGT983075 DQL983073:DQP983075 EAH983073:EAL983075 EKD983073:EKH983075 ETZ983073:EUD983075 FDV983073:FDZ983075 FNR983073:FNV983075 FXN983073:FXR983075 GHJ983073:GHN983075 GRF983073:GRJ983075 HBB983073:HBF983075 HKX983073:HLB983075 HUT983073:HUX983075 IEP983073:IET983075 IOL983073:IOP983075 IYH983073:IYL983075 JID983073:JIH983075 JRZ983073:JSD983075 KBV983073:KBZ983075 KLR983073:KLV983075 KVN983073:KVR983075 LFJ983073:LFN983075 LPF983073:LPJ983075 LZB983073:LZF983075 MIX983073:MJB983075 MST983073:MSX983075 NCP983073:NCT983075 NML983073:NMP983075 NWH983073:NWL983075 OGD983073:OGH983075 OPZ983073:OQD983075 OZV983073:OZZ983075 PJR983073:PJV983075 PTN983073:PTR983075 QDJ983073:QDN983075 QNF983073:QNJ983075 QXB983073:QXF983075 RGX983073:RHB983075 RQT983073:RQX983075 SAP983073:SAT983075 SKL983073:SKP983075 SUH983073:SUL983075 TED983073:TEH983075 TNZ983073:TOD983075 TXV983073:TXZ983075 UHR983073:UHV983075 URN983073:URR983075 VBJ983073:VBN983075 VLF983073:VLJ983075 VVB983073:VVF983075 WEX983073:WFB983075 WOT983073:WOX983075 WYP983073:WYT983075 VUW983104:VVA983113 LT80:LT84 VP80:VP84 AFL80:AFL84 APH80:APH84 AZD80:AZD84 BIZ80:BIZ84 BSV80:BSV84 CCR80:CCR84 CMN80:CMN84 CWJ80:CWJ84 DGF80:DGF84 DQB80:DQB84 DZX80:DZX84 EJT80:EJT84 ETP80:ETP84 FDL80:FDL84 FNH80:FNH84 FXD80:FXD84 GGZ80:GGZ84 GQV80:GQV84 HAR80:HAR84 HKN80:HKN84 HUJ80:HUJ84 IEF80:IEF84 IOB80:IOB84 IXX80:IXX84 JHT80:JHT84 JRP80:JRP84 KBL80:KBL84 KLH80:KLH84 KVD80:KVD84 LEZ80:LEZ84 LOV80:LOV84 LYR80:LYR84 MIN80:MIN84 MSJ80:MSJ84 NCF80:NCF84 NMB80:NMB84 NVX80:NVX84 OFT80:OFT84 OPP80:OPP84 OZL80:OZL84 PJH80:PJH84 PTD80:PTD84 QCZ80:QCZ84 QMV80:QMV84 QWR80:QWR84 RGN80:RGN84 RQJ80:RQJ84 SAF80:SAF84 SKB80:SKB84 STX80:STX84 TDT80:TDT84 TNP80:TNP84 TXL80:TXL84 UHH80:UHH84 URD80:URD84 VAZ80:VAZ84 VKV80:VKV84 VUR80:VUR84 WEN80:WEN84 WOJ80:WOJ84 WYF80:WYF84 BX65616:BX65620 LT65616:LT65620 VP65616:VP65620 AFL65616:AFL65620 APH65616:APH65620 AZD65616:AZD65620 BIZ65616:BIZ65620 BSV65616:BSV65620 CCR65616:CCR65620 CMN65616:CMN65620 CWJ65616:CWJ65620 DGF65616:DGF65620 DQB65616:DQB65620 DZX65616:DZX65620 EJT65616:EJT65620 ETP65616:ETP65620 FDL65616:FDL65620 FNH65616:FNH65620 FXD65616:FXD65620 GGZ65616:GGZ65620 GQV65616:GQV65620 HAR65616:HAR65620 HKN65616:HKN65620 HUJ65616:HUJ65620 IEF65616:IEF65620 IOB65616:IOB65620 IXX65616:IXX65620 JHT65616:JHT65620 JRP65616:JRP65620 KBL65616:KBL65620 KLH65616:KLH65620 KVD65616:KVD65620 LEZ65616:LEZ65620 LOV65616:LOV65620 LYR65616:LYR65620 MIN65616:MIN65620 MSJ65616:MSJ65620 NCF65616:NCF65620 NMB65616:NMB65620 NVX65616:NVX65620 OFT65616:OFT65620 OPP65616:OPP65620 OZL65616:OZL65620 PJH65616:PJH65620 PTD65616:PTD65620 QCZ65616:QCZ65620 QMV65616:QMV65620 QWR65616:QWR65620 RGN65616:RGN65620 RQJ65616:RQJ65620 SAF65616:SAF65620 SKB65616:SKB65620 STX65616:STX65620 TDT65616:TDT65620 TNP65616:TNP65620 TXL65616:TXL65620 UHH65616:UHH65620 URD65616:URD65620 VAZ65616:VAZ65620 VKV65616:VKV65620 VUR65616:VUR65620 WEN65616:WEN65620 WOJ65616:WOJ65620 WYF65616:WYF65620 BX131152:BX131156 LT131152:LT131156 VP131152:VP131156 AFL131152:AFL131156 APH131152:APH131156 AZD131152:AZD131156 BIZ131152:BIZ131156 BSV131152:BSV131156 CCR131152:CCR131156 CMN131152:CMN131156 CWJ131152:CWJ131156 DGF131152:DGF131156 DQB131152:DQB131156 DZX131152:DZX131156 EJT131152:EJT131156 ETP131152:ETP131156 FDL131152:FDL131156 FNH131152:FNH131156 FXD131152:FXD131156 GGZ131152:GGZ131156 GQV131152:GQV131156 HAR131152:HAR131156 HKN131152:HKN131156 HUJ131152:HUJ131156 IEF131152:IEF131156 IOB131152:IOB131156 IXX131152:IXX131156 JHT131152:JHT131156 JRP131152:JRP131156 KBL131152:KBL131156 KLH131152:KLH131156 KVD131152:KVD131156 LEZ131152:LEZ131156 LOV131152:LOV131156 LYR131152:LYR131156 MIN131152:MIN131156 MSJ131152:MSJ131156 NCF131152:NCF131156 NMB131152:NMB131156 NVX131152:NVX131156 OFT131152:OFT131156 OPP131152:OPP131156 OZL131152:OZL131156 PJH131152:PJH131156 PTD131152:PTD131156 QCZ131152:QCZ131156 QMV131152:QMV131156 QWR131152:QWR131156 RGN131152:RGN131156 RQJ131152:RQJ131156 SAF131152:SAF131156 SKB131152:SKB131156 STX131152:STX131156 TDT131152:TDT131156 TNP131152:TNP131156 TXL131152:TXL131156 UHH131152:UHH131156 URD131152:URD131156 VAZ131152:VAZ131156 VKV131152:VKV131156 VUR131152:VUR131156 WEN131152:WEN131156 WOJ131152:WOJ131156 WYF131152:WYF131156 BX196688:BX196692 LT196688:LT196692 VP196688:VP196692 AFL196688:AFL196692 APH196688:APH196692 AZD196688:AZD196692 BIZ196688:BIZ196692 BSV196688:BSV196692 CCR196688:CCR196692 CMN196688:CMN196692 CWJ196688:CWJ196692 DGF196688:DGF196692 DQB196688:DQB196692 DZX196688:DZX196692 EJT196688:EJT196692 ETP196688:ETP196692 FDL196688:FDL196692 FNH196688:FNH196692 FXD196688:FXD196692 GGZ196688:GGZ196692 GQV196688:GQV196692 HAR196688:HAR196692 HKN196688:HKN196692 HUJ196688:HUJ196692 IEF196688:IEF196692 IOB196688:IOB196692 IXX196688:IXX196692 JHT196688:JHT196692 JRP196688:JRP196692 KBL196688:KBL196692 KLH196688:KLH196692 KVD196688:KVD196692 LEZ196688:LEZ196692 LOV196688:LOV196692 LYR196688:LYR196692 MIN196688:MIN196692 MSJ196688:MSJ196692 NCF196688:NCF196692 NMB196688:NMB196692 NVX196688:NVX196692 OFT196688:OFT196692 OPP196688:OPP196692 OZL196688:OZL196692 PJH196688:PJH196692 PTD196688:PTD196692 QCZ196688:QCZ196692 QMV196688:QMV196692 QWR196688:QWR196692 RGN196688:RGN196692 RQJ196688:RQJ196692 SAF196688:SAF196692 SKB196688:SKB196692 STX196688:STX196692 TDT196688:TDT196692 TNP196688:TNP196692 TXL196688:TXL196692 UHH196688:UHH196692 URD196688:URD196692 VAZ196688:VAZ196692 VKV196688:VKV196692 VUR196688:VUR196692 WEN196688:WEN196692 WOJ196688:WOJ196692 WYF196688:WYF196692 BX262224:BX262228 LT262224:LT262228 VP262224:VP262228 AFL262224:AFL262228 APH262224:APH262228 AZD262224:AZD262228 BIZ262224:BIZ262228 BSV262224:BSV262228 CCR262224:CCR262228 CMN262224:CMN262228 CWJ262224:CWJ262228 DGF262224:DGF262228 DQB262224:DQB262228 DZX262224:DZX262228 EJT262224:EJT262228 ETP262224:ETP262228 FDL262224:FDL262228 FNH262224:FNH262228 FXD262224:FXD262228 GGZ262224:GGZ262228 GQV262224:GQV262228 HAR262224:HAR262228 HKN262224:HKN262228 HUJ262224:HUJ262228 IEF262224:IEF262228 IOB262224:IOB262228 IXX262224:IXX262228 JHT262224:JHT262228 JRP262224:JRP262228 KBL262224:KBL262228 KLH262224:KLH262228 KVD262224:KVD262228 LEZ262224:LEZ262228 LOV262224:LOV262228 LYR262224:LYR262228 MIN262224:MIN262228 MSJ262224:MSJ262228 NCF262224:NCF262228 NMB262224:NMB262228 NVX262224:NVX262228 OFT262224:OFT262228 OPP262224:OPP262228 OZL262224:OZL262228 PJH262224:PJH262228 PTD262224:PTD262228 QCZ262224:QCZ262228 QMV262224:QMV262228 QWR262224:QWR262228 RGN262224:RGN262228 RQJ262224:RQJ262228 SAF262224:SAF262228 SKB262224:SKB262228 STX262224:STX262228 TDT262224:TDT262228 TNP262224:TNP262228 TXL262224:TXL262228 UHH262224:UHH262228 URD262224:URD262228 VAZ262224:VAZ262228 VKV262224:VKV262228 VUR262224:VUR262228 WEN262224:WEN262228 WOJ262224:WOJ262228 WYF262224:WYF262228 BX327760:BX327764 LT327760:LT327764 VP327760:VP327764 AFL327760:AFL327764 APH327760:APH327764 AZD327760:AZD327764 BIZ327760:BIZ327764 BSV327760:BSV327764 CCR327760:CCR327764 CMN327760:CMN327764 CWJ327760:CWJ327764 DGF327760:DGF327764 DQB327760:DQB327764 DZX327760:DZX327764 EJT327760:EJT327764 ETP327760:ETP327764 FDL327760:FDL327764 FNH327760:FNH327764 FXD327760:FXD327764 GGZ327760:GGZ327764 GQV327760:GQV327764 HAR327760:HAR327764 HKN327760:HKN327764 HUJ327760:HUJ327764 IEF327760:IEF327764 IOB327760:IOB327764 IXX327760:IXX327764 JHT327760:JHT327764 JRP327760:JRP327764 KBL327760:KBL327764 KLH327760:KLH327764 KVD327760:KVD327764 LEZ327760:LEZ327764 LOV327760:LOV327764 LYR327760:LYR327764 MIN327760:MIN327764 MSJ327760:MSJ327764 NCF327760:NCF327764 NMB327760:NMB327764 NVX327760:NVX327764 OFT327760:OFT327764 OPP327760:OPP327764 OZL327760:OZL327764 PJH327760:PJH327764 PTD327760:PTD327764 QCZ327760:QCZ327764 QMV327760:QMV327764 QWR327760:QWR327764 RGN327760:RGN327764 RQJ327760:RQJ327764 SAF327760:SAF327764 SKB327760:SKB327764 STX327760:STX327764 TDT327760:TDT327764 TNP327760:TNP327764 TXL327760:TXL327764 UHH327760:UHH327764 URD327760:URD327764 VAZ327760:VAZ327764 VKV327760:VKV327764 VUR327760:VUR327764 WEN327760:WEN327764 WOJ327760:WOJ327764 WYF327760:WYF327764 BX393296:BX393300 LT393296:LT393300 VP393296:VP393300 AFL393296:AFL393300 APH393296:APH393300 AZD393296:AZD393300 BIZ393296:BIZ393300 BSV393296:BSV393300 CCR393296:CCR393300 CMN393296:CMN393300 CWJ393296:CWJ393300 DGF393296:DGF393300 DQB393296:DQB393300 DZX393296:DZX393300 EJT393296:EJT393300 ETP393296:ETP393300 FDL393296:FDL393300 FNH393296:FNH393300 FXD393296:FXD393300 GGZ393296:GGZ393300 GQV393296:GQV393300 HAR393296:HAR393300 HKN393296:HKN393300 HUJ393296:HUJ393300 IEF393296:IEF393300 IOB393296:IOB393300 IXX393296:IXX393300 JHT393296:JHT393300 JRP393296:JRP393300 KBL393296:KBL393300 KLH393296:KLH393300 KVD393296:KVD393300 LEZ393296:LEZ393300 LOV393296:LOV393300 LYR393296:LYR393300 MIN393296:MIN393300 MSJ393296:MSJ393300 NCF393296:NCF393300 NMB393296:NMB393300 NVX393296:NVX393300 OFT393296:OFT393300 OPP393296:OPP393300 OZL393296:OZL393300 PJH393296:PJH393300 PTD393296:PTD393300 QCZ393296:QCZ393300 QMV393296:QMV393300 QWR393296:QWR393300 RGN393296:RGN393300 RQJ393296:RQJ393300 SAF393296:SAF393300 SKB393296:SKB393300 STX393296:STX393300 TDT393296:TDT393300 TNP393296:TNP393300 TXL393296:TXL393300 UHH393296:UHH393300 URD393296:URD393300 VAZ393296:VAZ393300 VKV393296:VKV393300 VUR393296:VUR393300 WEN393296:WEN393300 WOJ393296:WOJ393300 WYF393296:WYF393300 BX458832:BX458836 LT458832:LT458836 VP458832:VP458836 AFL458832:AFL458836 APH458832:APH458836 AZD458832:AZD458836 BIZ458832:BIZ458836 BSV458832:BSV458836 CCR458832:CCR458836 CMN458832:CMN458836 CWJ458832:CWJ458836 DGF458832:DGF458836 DQB458832:DQB458836 DZX458832:DZX458836 EJT458832:EJT458836 ETP458832:ETP458836 FDL458832:FDL458836 FNH458832:FNH458836 FXD458832:FXD458836 GGZ458832:GGZ458836 GQV458832:GQV458836 HAR458832:HAR458836 HKN458832:HKN458836 HUJ458832:HUJ458836 IEF458832:IEF458836 IOB458832:IOB458836 IXX458832:IXX458836 JHT458832:JHT458836 JRP458832:JRP458836 KBL458832:KBL458836 KLH458832:KLH458836 KVD458832:KVD458836 LEZ458832:LEZ458836 LOV458832:LOV458836 LYR458832:LYR458836 MIN458832:MIN458836 MSJ458832:MSJ458836 NCF458832:NCF458836 NMB458832:NMB458836 NVX458832:NVX458836 OFT458832:OFT458836 OPP458832:OPP458836 OZL458832:OZL458836 PJH458832:PJH458836 PTD458832:PTD458836 QCZ458832:QCZ458836 QMV458832:QMV458836 QWR458832:QWR458836 RGN458832:RGN458836 RQJ458832:RQJ458836 SAF458832:SAF458836 SKB458832:SKB458836 STX458832:STX458836 TDT458832:TDT458836 TNP458832:TNP458836 TXL458832:TXL458836 UHH458832:UHH458836 URD458832:URD458836 VAZ458832:VAZ458836 VKV458832:VKV458836 VUR458832:VUR458836 WEN458832:WEN458836 WOJ458832:WOJ458836 WYF458832:WYF458836 BX524368:BX524372 LT524368:LT524372 VP524368:VP524372 AFL524368:AFL524372 APH524368:APH524372 AZD524368:AZD524372 BIZ524368:BIZ524372 BSV524368:BSV524372 CCR524368:CCR524372 CMN524368:CMN524372 CWJ524368:CWJ524372 DGF524368:DGF524372 DQB524368:DQB524372 DZX524368:DZX524372 EJT524368:EJT524372 ETP524368:ETP524372 FDL524368:FDL524372 FNH524368:FNH524372 FXD524368:FXD524372 GGZ524368:GGZ524372 GQV524368:GQV524372 HAR524368:HAR524372 HKN524368:HKN524372 HUJ524368:HUJ524372 IEF524368:IEF524372 IOB524368:IOB524372 IXX524368:IXX524372 JHT524368:JHT524372 JRP524368:JRP524372 KBL524368:KBL524372 KLH524368:KLH524372 KVD524368:KVD524372 LEZ524368:LEZ524372 LOV524368:LOV524372 LYR524368:LYR524372 MIN524368:MIN524372 MSJ524368:MSJ524372 NCF524368:NCF524372 NMB524368:NMB524372 NVX524368:NVX524372 OFT524368:OFT524372 OPP524368:OPP524372 OZL524368:OZL524372 PJH524368:PJH524372 PTD524368:PTD524372 QCZ524368:QCZ524372 QMV524368:QMV524372 QWR524368:QWR524372 RGN524368:RGN524372 RQJ524368:RQJ524372 SAF524368:SAF524372 SKB524368:SKB524372 STX524368:STX524372 TDT524368:TDT524372 TNP524368:TNP524372 TXL524368:TXL524372 UHH524368:UHH524372 URD524368:URD524372 VAZ524368:VAZ524372 VKV524368:VKV524372 VUR524368:VUR524372 WEN524368:WEN524372 WOJ524368:WOJ524372 WYF524368:WYF524372 BX589904:BX589908 LT589904:LT589908 VP589904:VP589908 AFL589904:AFL589908 APH589904:APH589908 AZD589904:AZD589908 BIZ589904:BIZ589908 BSV589904:BSV589908 CCR589904:CCR589908 CMN589904:CMN589908 CWJ589904:CWJ589908 DGF589904:DGF589908 DQB589904:DQB589908 DZX589904:DZX589908 EJT589904:EJT589908 ETP589904:ETP589908 FDL589904:FDL589908 FNH589904:FNH589908 FXD589904:FXD589908 GGZ589904:GGZ589908 GQV589904:GQV589908 HAR589904:HAR589908 HKN589904:HKN589908 HUJ589904:HUJ589908 IEF589904:IEF589908 IOB589904:IOB589908 IXX589904:IXX589908 JHT589904:JHT589908 JRP589904:JRP589908 KBL589904:KBL589908 KLH589904:KLH589908 KVD589904:KVD589908 LEZ589904:LEZ589908 LOV589904:LOV589908 LYR589904:LYR589908 MIN589904:MIN589908 MSJ589904:MSJ589908 NCF589904:NCF589908 NMB589904:NMB589908 NVX589904:NVX589908 OFT589904:OFT589908 OPP589904:OPP589908 OZL589904:OZL589908 PJH589904:PJH589908 PTD589904:PTD589908 QCZ589904:QCZ589908 QMV589904:QMV589908 QWR589904:QWR589908 RGN589904:RGN589908 RQJ589904:RQJ589908 SAF589904:SAF589908 SKB589904:SKB589908 STX589904:STX589908 TDT589904:TDT589908 TNP589904:TNP589908 TXL589904:TXL589908 UHH589904:UHH589908 URD589904:URD589908 VAZ589904:VAZ589908 VKV589904:VKV589908 VUR589904:VUR589908 WEN589904:WEN589908 WOJ589904:WOJ589908 WYF589904:WYF589908 BX655440:BX655444 LT655440:LT655444 VP655440:VP655444 AFL655440:AFL655444 APH655440:APH655444 AZD655440:AZD655444 BIZ655440:BIZ655444 BSV655440:BSV655444 CCR655440:CCR655444 CMN655440:CMN655444 CWJ655440:CWJ655444 DGF655440:DGF655444 DQB655440:DQB655444 DZX655440:DZX655444 EJT655440:EJT655444 ETP655440:ETP655444 FDL655440:FDL655444 FNH655440:FNH655444 FXD655440:FXD655444 GGZ655440:GGZ655444 GQV655440:GQV655444 HAR655440:HAR655444 HKN655440:HKN655444 HUJ655440:HUJ655444 IEF655440:IEF655444 IOB655440:IOB655444 IXX655440:IXX655444 JHT655440:JHT655444 JRP655440:JRP655444 KBL655440:KBL655444 KLH655440:KLH655444 KVD655440:KVD655444 LEZ655440:LEZ655444 LOV655440:LOV655444 LYR655440:LYR655444 MIN655440:MIN655444 MSJ655440:MSJ655444 NCF655440:NCF655444 NMB655440:NMB655444 NVX655440:NVX655444 OFT655440:OFT655444 OPP655440:OPP655444 OZL655440:OZL655444 PJH655440:PJH655444 PTD655440:PTD655444 QCZ655440:QCZ655444 QMV655440:QMV655444 QWR655440:QWR655444 RGN655440:RGN655444 RQJ655440:RQJ655444 SAF655440:SAF655444 SKB655440:SKB655444 STX655440:STX655444 TDT655440:TDT655444 TNP655440:TNP655444 TXL655440:TXL655444 UHH655440:UHH655444 URD655440:URD655444 VAZ655440:VAZ655444 VKV655440:VKV655444 VUR655440:VUR655444 WEN655440:WEN655444 WOJ655440:WOJ655444 WYF655440:WYF655444 BX720976:BX720980 LT720976:LT720980 VP720976:VP720980 AFL720976:AFL720980 APH720976:APH720980 AZD720976:AZD720980 BIZ720976:BIZ720980 BSV720976:BSV720980 CCR720976:CCR720980 CMN720976:CMN720980 CWJ720976:CWJ720980 DGF720976:DGF720980 DQB720976:DQB720980 DZX720976:DZX720980 EJT720976:EJT720980 ETP720976:ETP720980 FDL720976:FDL720980 FNH720976:FNH720980 FXD720976:FXD720980 GGZ720976:GGZ720980 GQV720976:GQV720980 HAR720976:HAR720980 HKN720976:HKN720980 HUJ720976:HUJ720980 IEF720976:IEF720980 IOB720976:IOB720980 IXX720976:IXX720980 JHT720976:JHT720980 JRP720976:JRP720980 KBL720976:KBL720980 KLH720976:KLH720980 KVD720976:KVD720980 LEZ720976:LEZ720980 LOV720976:LOV720980 LYR720976:LYR720980 MIN720976:MIN720980 MSJ720976:MSJ720980 NCF720976:NCF720980 NMB720976:NMB720980 NVX720976:NVX720980 OFT720976:OFT720980 OPP720976:OPP720980 OZL720976:OZL720980 PJH720976:PJH720980 PTD720976:PTD720980 QCZ720976:QCZ720980 QMV720976:QMV720980 QWR720976:QWR720980 RGN720976:RGN720980 RQJ720976:RQJ720980 SAF720976:SAF720980 SKB720976:SKB720980 STX720976:STX720980 TDT720976:TDT720980 TNP720976:TNP720980 TXL720976:TXL720980 UHH720976:UHH720980 URD720976:URD720980 VAZ720976:VAZ720980 VKV720976:VKV720980 VUR720976:VUR720980 WEN720976:WEN720980 WOJ720976:WOJ720980 WYF720976:WYF720980 BX786512:BX786516 LT786512:LT786516 VP786512:VP786516 AFL786512:AFL786516 APH786512:APH786516 AZD786512:AZD786516 BIZ786512:BIZ786516 BSV786512:BSV786516 CCR786512:CCR786516 CMN786512:CMN786516 CWJ786512:CWJ786516 DGF786512:DGF786516 DQB786512:DQB786516 DZX786512:DZX786516 EJT786512:EJT786516 ETP786512:ETP786516 FDL786512:FDL786516 FNH786512:FNH786516 FXD786512:FXD786516 GGZ786512:GGZ786516 GQV786512:GQV786516 HAR786512:HAR786516 HKN786512:HKN786516 HUJ786512:HUJ786516 IEF786512:IEF786516 IOB786512:IOB786516 IXX786512:IXX786516 JHT786512:JHT786516 JRP786512:JRP786516 KBL786512:KBL786516 KLH786512:KLH786516 KVD786512:KVD786516 LEZ786512:LEZ786516 LOV786512:LOV786516 LYR786512:LYR786516 MIN786512:MIN786516 MSJ786512:MSJ786516 NCF786512:NCF786516 NMB786512:NMB786516 NVX786512:NVX786516 OFT786512:OFT786516 OPP786512:OPP786516 OZL786512:OZL786516 PJH786512:PJH786516 PTD786512:PTD786516 QCZ786512:QCZ786516 QMV786512:QMV786516 QWR786512:QWR786516 RGN786512:RGN786516 RQJ786512:RQJ786516 SAF786512:SAF786516 SKB786512:SKB786516 STX786512:STX786516 TDT786512:TDT786516 TNP786512:TNP786516 TXL786512:TXL786516 UHH786512:UHH786516 URD786512:URD786516 VAZ786512:VAZ786516 VKV786512:VKV786516 VUR786512:VUR786516 WEN786512:WEN786516 WOJ786512:WOJ786516 WYF786512:WYF786516 BX852048:BX852052 LT852048:LT852052 VP852048:VP852052 AFL852048:AFL852052 APH852048:APH852052 AZD852048:AZD852052 BIZ852048:BIZ852052 BSV852048:BSV852052 CCR852048:CCR852052 CMN852048:CMN852052 CWJ852048:CWJ852052 DGF852048:DGF852052 DQB852048:DQB852052 DZX852048:DZX852052 EJT852048:EJT852052 ETP852048:ETP852052 FDL852048:FDL852052 FNH852048:FNH852052 FXD852048:FXD852052 GGZ852048:GGZ852052 GQV852048:GQV852052 HAR852048:HAR852052 HKN852048:HKN852052 HUJ852048:HUJ852052 IEF852048:IEF852052 IOB852048:IOB852052 IXX852048:IXX852052 JHT852048:JHT852052 JRP852048:JRP852052 KBL852048:KBL852052 KLH852048:KLH852052 KVD852048:KVD852052 LEZ852048:LEZ852052 LOV852048:LOV852052 LYR852048:LYR852052 MIN852048:MIN852052 MSJ852048:MSJ852052 NCF852048:NCF852052 NMB852048:NMB852052 NVX852048:NVX852052 OFT852048:OFT852052 OPP852048:OPP852052 OZL852048:OZL852052 PJH852048:PJH852052 PTD852048:PTD852052 QCZ852048:QCZ852052 QMV852048:QMV852052 QWR852048:QWR852052 RGN852048:RGN852052 RQJ852048:RQJ852052 SAF852048:SAF852052 SKB852048:SKB852052 STX852048:STX852052 TDT852048:TDT852052 TNP852048:TNP852052 TXL852048:TXL852052 UHH852048:UHH852052 URD852048:URD852052 VAZ852048:VAZ852052 VKV852048:VKV852052 VUR852048:VUR852052 WEN852048:WEN852052 WOJ852048:WOJ852052 WYF852048:WYF852052 BX917584:BX917588 LT917584:LT917588 VP917584:VP917588 AFL917584:AFL917588 APH917584:APH917588 AZD917584:AZD917588 BIZ917584:BIZ917588 BSV917584:BSV917588 CCR917584:CCR917588 CMN917584:CMN917588 CWJ917584:CWJ917588 DGF917584:DGF917588 DQB917584:DQB917588 DZX917584:DZX917588 EJT917584:EJT917588 ETP917584:ETP917588 FDL917584:FDL917588 FNH917584:FNH917588 FXD917584:FXD917588 GGZ917584:GGZ917588 GQV917584:GQV917588 HAR917584:HAR917588 HKN917584:HKN917588 HUJ917584:HUJ917588 IEF917584:IEF917588 IOB917584:IOB917588 IXX917584:IXX917588 JHT917584:JHT917588 JRP917584:JRP917588 KBL917584:KBL917588 KLH917584:KLH917588 KVD917584:KVD917588 LEZ917584:LEZ917588 LOV917584:LOV917588 LYR917584:LYR917588 MIN917584:MIN917588 MSJ917584:MSJ917588 NCF917584:NCF917588 NMB917584:NMB917588 NVX917584:NVX917588 OFT917584:OFT917588 OPP917584:OPP917588 OZL917584:OZL917588 PJH917584:PJH917588 PTD917584:PTD917588 QCZ917584:QCZ917588 QMV917584:QMV917588 QWR917584:QWR917588 RGN917584:RGN917588 RQJ917584:RQJ917588 SAF917584:SAF917588 SKB917584:SKB917588 STX917584:STX917588 TDT917584:TDT917588 TNP917584:TNP917588 TXL917584:TXL917588 UHH917584:UHH917588 URD917584:URD917588 VAZ917584:VAZ917588 VKV917584:VKV917588 VUR917584:VUR917588 WEN917584:WEN917588 WOJ917584:WOJ917588 WYF917584:WYF917588 BX983120:BX983124 LT983120:LT983124 VP983120:VP983124 AFL983120:AFL983124 APH983120:APH983124 AZD983120:AZD983124 BIZ983120:BIZ983124 BSV983120:BSV983124 CCR983120:CCR983124 CMN983120:CMN983124 CWJ983120:CWJ983124 DGF983120:DGF983124 DQB983120:DQB983124 DZX983120:DZX983124 EJT983120:EJT983124 ETP983120:ETP983124 FDL983120:FDL983124 FNH983120:FNH983124 FXD983120:FXD983124 GGZ983120:GGZ983124 GQV983120:GQV983124 HAR983120:HAR983124 HKN983120:HKN983124 HUJ983120:HUJ983124 IEF983120:IEF983124 IOB983120:IOB983124 IXX983120:IXX983124 JHT983120:JHT983124 JRP983120:JRP983124 KBL983120:KBL983124 KLH983120:KLH983124 KVD983120:KVD983124 LEZ983120:LEZ983124 LOV983120:LOV983124 LYR983120:LYR983124 MIN983120:MIN983124 MSJ983120:MSJ983124 NCF983120:NCF983124 NMB983120:NMB983124 NVX983120:NVX983124 OFT983120:OFT983124 OPP983120:OPP983124 OZL983120:OZL983124 PJH983120:PJH983124 PTD983120:PTD983124 QCZ983120:QCZ983124 QMV983120:QMV983124 QWR983120:QWR983124 RGN983120:RGN983124 RQJ983120:RQJ983124 SAF983120:SAF983124 SKB983120:SKB983124 STX983120:STX983124 TDT983120:TDT983124 TNP983120:TNP983124 TXL983120:TXL983124 UHH983120:UHH983124 URD983120:URD983124 VAZ983120:VAZ983124 VKV983120:VKV983124 VUR983120:VUR983124 WEN983120:WEN983124 WOJ983120:WOJ983124 WYF983120:WYF983124 BX62:CB63 LU80:LX83 VQ80:VT83 AFM80:AFP83 API80:APL83 AZE80:AZH83 BJA80:BJD83 BSW80:BSZ83 CCS80:CCV83 CMO80:CMR83 CWK80:CWN83 DGG80:DGJ83 DQC80:DQF83 DZY80:EAB83 EJU80:EJX83 ETQ80:ETT83 FDM80:FDP83 FNI80:FNL83 FXE80:FXH83 GHA80:GHD83 GQW80:GQZ83 HAS80:HAV83 HKO80:HKR83 HUK80:HUN83 IEG80:IEJ83 IOC80:IOF83 IXY80:IYB83 JHU80:JHX83 JRQ80:JRT83 KBM80:KBP83 KLI80:KLL83 KVE80:KVH83 LFA80:LFD83 LOW80:LOZ83 LYS80:LYV83 MIO80:MIR83 MSK80:MSN83 NCG80:NCJ83 NMC80:NMF83 NVY80:NWB83 OFU80:OFX83 OPQ80:OPT83 OZM80:OZP83 PJI80:PJL83 PTE80:PTH83 QDA80:QDD83 QMW80:QMZ83 QWS80:QWV83 RGO80:RGR83 RQK80:RQN83 SAG80:SAJ83 SKC80:SKF83 STY80:SUB83 TDU80:TDX83 TNQ80:TNT83 TXM80:TXP83 UHI80:UHL83 URE80:URH83 VBA80:VBD83 VKW80:VKZ83 VUS80:VUV83 WEO80:WER83 WOK80:WON83 WYG80:WYJ83 BY65616:CB65619 LU65616:LX65619 VQ65616:VT65619 AFM65616:AFP65619 API65616:APL65619 AZE65616:AZH65619 BJA65616:BJD65619 BSW65616:BSZ65619 CCS65616:CCV65619 CMO65616:CMR65619 CWK65616:CWN65619 DGG65616:DGJ65619 DQC65616:DQF65619 DZY65616:EAB65619 EJU65616:EJX65619 ETQ65616:ETT65619 FDM65616:FDP65619 FNI65616:FNL65619 FXE65616:FXH65619 GHA65616:GHD65619 GQW65616:GQZ65619 HAS65616:HAV65619 HKO65616:HKR65619 HUK65616:HUN65619 IEG65616:IEJ65619 IOC65616:IOF65619 IXY65616:IYB65619 JHU65616:JHX65619 JRQ65616:JRT65619 KBM65616:KBP65619 KLI65616:KLL65619 KVE65616:KVH65619 LFA65616:LFD65619 LOW65616:LOZ65619 LYS65616:LYV65619 MIO65616:MIR65619 MSK65616:MSN65619 NCG65616:NCJ65619 NMC65616:NMF65619 NVY65616:NWB65619 OFU65616:OFX65619 OPQ65616:OPT65619 OZM65616:OZP65619 PJI65616:PJL65619 PTE65616:PTH65619 QDA65616:QDD65619 QMW65616:QMZ65619 QWS65616:QWV65619 RGO65616:RGR65619 RQK65616:RQN65619 SAG65616:SAJ65619 SKC65616:SKF65619 STY65616:SUB65619 TDU65616:TDX65619 TNQ65616:TNT65619 TXM65616:TXP65619 UHI65616:UHL65619 URE65616:URH65619 VBA65616:VBD65619 VKW65616:VKZ65619 VUS65616:VUV65619 WEO65616:WER65619 WOK65616:WON65619 WYG65616:WYJ65619 BY131152:CB131155 LU131152:LX131155 VQ131152:VT131155 AFM131152:AFP131155 API131152:APL131155 AZE131152:AZH131155 BJA131152:BJD131155 BSW131152:BSZ131155 CCS131152:CCV131155 CMO131152:CMR131155 CWK131152:CWN131155 DGG131152:DGJ131155 DQC131152:DQF131155 DZY131152:EAB131155 EJU131152:EJX131155 ETQ131152:ETT131155 FDM131152:FDP131155 FNI131152:FNL131155 FXE131152:FXH131155 GHA131152:GHD131155 GQW131152:GQZ131155 HAS131152:HAV131155 HKO131152:HKR131155 HUK131152:HUN131155 IEG131152:IEJ131155 IOC131152:IOF131155 IXY131152:IYB131155 JHU131152:JHX131155 JRQ131152:JRT131155 KBM131152:KBP131155 KLI131152:KLL131155 KVE131152:KVH131155 LFA131152:LFD131155 LOW131152:LOZ131155 LYS131152:LYV131155 MIO131152:MIR131155 MSK131152:MSN131155 NCG131152:NCJ131155 NMC131152:NMF131155 NVY131152:NWB131155 OFU131152:OFX131155 OPQ131152:OPT131155 OZM131152:OZP131155 PJI131152:PJL131155 PTE131152:PTH131155 QDA131152:QDD131155 QMW131152:QMZ131155 QWS131152:QWV131155 RGO131152:RGR131155 RQK131152:RQN131155 SAG131152:SAJ131155 SKC131152:SKF131155 STY131152:SUB131155 TDU131152:TDX131155 TNQ131152:TNT131155 TXM131152:TXP131155 UHI131152:UHL131155 URE131152:URH131155 VBA131152:VBD131155 VKW131152:VKZ131155 VUS131152:VUV131155 WEO131152:WER131155 WOK131152:WON131155 WYG131152:WYJ131155 BY196688:CB196691 LU196688:LX196691 VQ196688:VT196691 AFM196688:AFP196691 API196688:APL196691 AZE196688:AZH196691 BJA196688:BJD196691 BSW196688:BSZ196691 CCS196688:CCV196691 CMO196688:CMR196691 CWK196688:CWN196691 DGG196688:DGJ196691 DQC196688:DQF196691 DZY196688:EAB196691 EJU196688:EJX196691 ETQ196688:ETT196691 FDM196688:FDP196691 FNI196688:FNL196691 FXE196688:FXH196691 GHA196688:GHD196691 GQW196688:GQZ196691 HAS196688:HAV196691 HKO196688:HKR196691 HUK196688:HUN196691 IEG196688:IEJ196691 IOC196688:IOF196691 IXY196688:IYB196691 JHU196688:JHX196691 JRQ196688:JRT196691 KBM196688:KBP196691 KLI196688:KLL196691 KVE196688:KVH196691 LFA196688:LFD196691 LOW196688:LOZ196691 LYS196688:LYV196691 MIO196688:MIR196691 MSK196688:MSN196691 NCG196688:NCJ196691 NMC196688:NMF196691 NVY196688:NWB196691 OFU196688:OFX196691 OPQ196688:OPT196691 OZM196688:OZP196691 PJI196688:PJL196691 PTE196688:PTH196691 QDA196688:QDD196691 QMW196688:QMZ196691 QWS196688:QWV196691 RGO196688:RGR196691 RQK196688:RQN196691 SAG196688:SAJ196691 SKC196688:SKF196691 STY196688:SUB196691 TDU196688:TDX196691 TNQ196688:TNT196691 TXM196688:TXP196691 UHI196688:UHL196691 URE196688:URH196691 VBA196688:VBD196691 VKW196688:VKZ196691 VUS196688:VUV196691 WEO196688:WER196691 WOK196688:WON196691 WYG196688:WYJ196691 BY262224:CB262227 LU262224:LX262227 VQ262224:VT262227 AFM262224:AFP262227 API262224:APL262227 AZE262224:AZH262227 BJA262224:BJD262227 BSW262224:BSZ262227 CCS262224:CCV262227 CMO262224:CMR262227 CWK262224:CWN262227 DGG262224:DGJ262227 DQC262224:DQF262227 DZY262224:EAB262227 EJU262224:EJX262227 ETQ262224:ETT262227 FDM262224:FDP262227 FNI262224:FNL262227 FXE262224:FXH262227 GHA262224:GHD262227 GQW262224:GQZ262227 HAS262224:HAV262227 HKO262224:HKR262227 HUK262224:HUN262227 IEG262224:IEJ262227 IOC262224:IOF262227 IXY262224:IYB262227 JHU262224:JHX262227 JRQ262224:JRT262227 KBM262224:KBP262227 KLI262224:KLL262227 KVE262224:KVH262227 LFA262224:LFD262227 LOW262224:LOZ262227 LYS262224:LYV262227 MIO262224:MIR262227 MSK262224:MSN262227 NCG262224:NCJ262227 NMC262224:NMF262227 NVY262224:NWB262227 OFU262224:OFX262227 OPQ262224:OPT262227 OZM262224:OZP262227 PJI262224:PJL262227 PTE262224:PTH262227 QDA262224:QDD262227 QMW262224:QMZ262227 QWS262224:QWV262227 RGO262224:RGR262227 RQK262224:RQN262227 SAG262224:SAJ262227 SKC262224:SKF262227 STY262224:SUB262227 TDU262224:TDX262227 TNQ262224:TNT262227 TXM262224:TXP262227 UHI262224:UHL262227 URE262224:URH262227 VBA262224:VBD262227 VKW262224:VKZ262227 VUS262224:VUV262227 WEO262224:WER262227 WOK262224:WON262227 WYG262224:WYJ262227 BY327760:CB327763 LU327760:LX327763 VQ327760:VT327763 AFM327760:AFP327763 API327760:APL327763 AZE327760:AZH327763 BJA327760:BJD327763 BSW327760:BSZ327763 CCS327760:CCV327763 CMO327760:CMR327763 CWK327760:CWN327763 DGG327760:DGJ327763 DQC327760:DQF327763 DZY327760:EAB327763 EJU327760:EJX327763 ETQ327760:ETT327763 FDM327760:FDP327763 FNI327760:FNL327763 FXE327760:FXH327763 GHA327760:GHD327763 GQW327760:GQZ327763 HAS327760:HAV327763 HKO327760:HKR327763 HUK327760:HUN327763 IEG327760:IEJ327763 IOC327760:IOF327763 IXY327760:IYB327763 JHU327760:JHX327763 JRQ327760:JRT327763 KBM327760:KBP327763 KLI327760:KLL327763 KVE327760:KVH327763 LFA327760:LFD327763 LOW327760:LOZ327763 LYS327760:LYV327763 MIO327760:MIR327763 MSK327760:MSN327763 NCG327760:NCJ327763 NMC327760:NMF327763 NVY327760:NWB327763 OFU327760:OFX327763 OPQ327760:OPT327763 OZM327760:OZP327763 PJI327760:PJL327763 PTE327760:PTH327763 QDA327760:QDD327763 QMW327760:QMZ327763 QWS327760:QWV327763 RGO327760:RGR327763 RQK327760:RQN327763 SAG327760:SAJ327763 SKC327760:SKF327763 STY327760:SUB327763 TDU327760:TDX327763 TNQ327760:TNT327763 TXM327760:TXP327763 UHI327760:UHL327763 URE327760:URH327763 VBA327760:VBD327763 VKW327760:VKZ327763 VUS327760:VUV327763 WEO327760:WER327763 WOK327760:WON327763 WYG327760:WYJ327763 BY393296:CB393299 LU393296:LX393299 VQ393296:VT393299 AFM393296:AFP393299 API393296:APL393299 AZE393296:AZH393299 BJA393296:BJD393299 BSW393296:BSZ393299 CCS393296:CCV393299 CMO393296:CMR393299 CWK393296:CWN393299 DGG393296:DGJ393299 DQC393296:DQF393299 DZY393296:EAB393299 EJU393296:EJX393299 ETQ393296:ETT393299 FDM393296:FDP393299 FNI393296:FNL393299 FXE393296:FXH393299 GHA393296:GHD393299 GQW393296:GQZ393299 HAS393296:HAV393299 HKO393296:HKR393299 HUK393296:HUN393299 IEG393296:IEJ393299 IOC393296:IOF393299 IXY393296:IYB393299 JHU393296:JHX393299 JRQ393296:JRT393299 KBM393296:KBP393299 KLI393296:KLL393299 KVE393296:KVH393299 LFA393296:LFD393299 LOW393296:LOZ393299 LYS393296:LYV393299 MIO393296:MIR393299 MSK393296:MSN393299 NCG393296:NCJ393299 NMC393296:NMF393299 NVY393296:NWB393299 OFU393296:OFX393299 OPQ393296:OPT393299 OZM393296:OZP393299 PJI393296:PJL393299 PTE393296:PTH393299 QDA393296:QDD393299 QMW393296:QMZ393299 QWS393296:QWV393299 RGO393296:RGR393299 RQK393296:RQN393299 SAG393296:SAJ393299 SKC393296:SKF393299 STY393296:SUB393299 TDU393296:TDX393299 TNQ393296:TNT393299 TXM393296:TXP393299 UHI393296:UHL393299 URE393296:URH393299 VBA393296:VBD393299 VKW393296:VKZ393299 VUS393296:VUV393299 WEO393296:WER393299 WOK393296:WON393299 WYG393296:WYJ393299 BY458832:CB458835 LU458832:LX458835 VQ458832:VT458835 AFM458832:AFP458835 API458832:APL458835 AZE458832:AZH458835 BJA458832:BJD458835 BSW458832:BSZ458835 CCS458832:CCV458835 CMO458832:CMR458835 CWK458832:CWN458835 DGG458832:DGJ458835 DQC458832:DQF458835 DZY458832:EAB458835 EJU458832:EJX458835 ETQ458832:ETT458835 FDM458832:FDP458835 FNI458832:FNL458835 FXE458832:FXH458835 GHA458832:GHD458835 GQW458832:GQZ458835 HAS458832:HAV458835 HKO458832:HKR458835 HUK458832:HUN458835 IEG458832:IEJ458835 IOC458832:IOF458835 IXY458832:IYB458835 JHU458832:JHX458835 JRQ458832:JRT458835 KBM458832:KBP458835 KLI458832:KLL458835 KVE458832:KVH458835 LFA458832:LFD458835 LOW458832:LOZ458835 LYS458832:LYV458835 MIO458832:MIR458835 MSK458832:MSN458835 NCG458832:NCJ458835 NMC458832:NMF458835 NVY458832:NWB458835 OFU458832:OFX458835 OPQ458832:OPT458835 OZM458832:OZP458835 PJI458832:PJL458835 PTE458832:PTH458835 QDA458832:QDD458835 QMW458832:QMZ458835 QWS458832:QWV458835 RGO458832:RGR458835 RQK458832:RQN458835 SAG458832:SAJ458835 SKC458832:SKF458835 STY458832:SUB458835 TDU458832:TDX458835 TNQ458832:TNT458835 TXM458832:TXP458835 UHI458832:UHL458835 URE458832:URH458835 VBA458832:VBD458835 VKW458832:VKZ458835 VUS458832:VUV458835 WEO458832:WER458835 WOK458832:WON458835 WYG458832:WYJ458835 BY524368:CB524371 LU524368:LX524371 VQ524368:VT524371 AFM524368:AFP524371 API524368:APL524371 AZE524368:AZH524371 BJA524368:BJD524371 BSW524368:BSZ524371 CCS524368:CCV524371 CMO524368:CMR524371 CWK524368:CWN524371 DGG524368:DGJ524371 DQC524368:DQF524371 DZY524368:EAB524371 EJU524368:EJX524371 ETQ524368:ETT524371 FDM524368:FDP524371 FNI524368:FNL524371 FXE524368:FXH524371 GHA524368:GHD524371 GQW524368:GQZ524371 HAS524368:HAV524371 HKO524368:HKR524371 HUK524368:HUN524371 IEG524368:IEJ524371 IOC524368:IOF524371 IXY524368:IYB524371 JHU524368:JHX524371 JRQ524368:JRT524371 KBM524368:KBP524371 KLI524368:KLL524371 KVE524368:KVH524371 LFA524368:LFD524371 LOW524368:LOZ524371 LYS524368:LYV524371 MIO524368:MIR524371 MSK524368:MSN524371 NCG524368:NCJ524371 NMC524368:NMF524371 NVY524368:NWB524371 OFU524368:OFX524371 OPQ524368:OPT524371 OZM524368:OZP524371 PJI524368:PJL524371 PTE524368:PTH524371 QDA524368:QDD524371 QMW524368:QMZ524371 QWS524368:QWV524371 RGO524368:RGR524371 RQK524368:RQN524371 SAG524368:SAJ524371 SKC524368:SKF524371 STY524368:SUB524371 TDU524368:TDX524371 TNQ524368:TNT524371 TXM524368:TXP524371 UHI524368:UHL524371 URE524368:URH524371 VBA524368:VBD524371 VKW524368:VKZ524371 VUS524368:VUV524371 WEO524368:WER524371 WOK524368:WON524371 WYG524368:WYJ524371 BY589904:CB589907 LU589904:LX589907 VQ589904:VT589907 AFM589904:AFP589907 API589904:APL589907 AZE589904:AZH589907 BJA589904:BJD589907 BSW589904:BSZ589907 CCS589904:CCV589907 CMO589904:CMR589907 CWK589904:CWN589907 DGG589904:DGJ589907 DQC589904:DQF589907 DZY589904:EAB589907 EJU589904:EJX589907 ETQ589904:ETT589907 FDM589904:FDP589907 FNI589904:FNL589907 FXE589904:FXH589907 GHA589904:GHD589907 GQW589904:GQZ589907 HAS589904:HAV589907 HKO589904:HKR589907 HUK589904:HUN589907 IEG589904:IEJ589907 IOC589904:IOF589907 IXY589904:IYB589907 JHU589904:JHX589907 JRQ589904:JRT589907 KBM589904:KBP589907 KLI589904:KLL589907 KVE589904:KVH589907 LFA589904:LFD589907 LOW589904:LOZ589907 LYS589904:LYV589907 MIO589904:MIR589907 MSK589904:MSN589907 NCG589904:NCJ589907 NMC589904:NMF589907 NVY589904:NWB589907 OFU589904:OFX589907 OPQ589904:OPT589907 OZM589904:OZP589907 PJI589904:PJL589907 PTE589904:PTH589907 QDA589904:QDD589907 QMW589904:QMZ589907 QWS589904:QWV589907 RGO589904:RGR589907 RQK589904:RQN589907 SAG589904:SAJ589907 SKC589904:SKF589907 STY589904:SUB589907 TDU589904:TDX589907 TNQ589904:TNT589907 TXM589904:TXP589907 UHI589904:UHL589907 URE589904:URH589907 VBA589904:VBD589907 VKW589904:VKZ589907 VUS589904:VUV589907 WEO589904:WER589907 WOK589904:WON589907 WYG589904:WYJ589907 BY655440:CB655443 LU655440:LX655443 VQ655440:VT655443 AFM655440:AFP655443 API655440:APL655443 AZE655440:AZH655443 BJA655440:BJD655443 BSW655440:BSZ655443 CCS655440:CCV655443 CMO655440:CMR655443 CWK655440:CWN655443 DGG655440:DGJ655443 DQC655440:DQF655443 DZY655440:EAB655443 EJU655440:EJX655443 ETQ655440:ETT655443 FDM655440:FDP655443 FNI655440:FNL655443 FXE655440:FXH655443 GHA655440:GHD655443 GQW655440:GQZ655443 HAS655440:HAV655443 HKO655440:HKR655443 HUK655440:HUN655443 IEG655440:IEJ655443 IOC655440:IOF655443 IXY655440:IYB655443 JHU655440:JHX655443 JRQ655440:JRT655443 KBM655440:KBP655443 KLI655440:KLL655443 KVE655440:KVH655443 LFA655440:LFD655443 LOW655440:LOZ655443 LYS655440:LYV655443 MIO655440:MIR655443 MSK655440:MSN655443 NCG655440:NCJ655443 NMC655440:NMF655443 NVY655440:NWB655443 OFU655440:OFX655443 OPQ655440:OPT655443 OZM655440:OZP655443 PJI655440:PJL655443 PTE655440:PTH655443 QDA655440:QDD655443 QMW655440:QMZ655443 QWS655440:QWV655443 RGO655440:RGR655443 RQK655440:RQN655443 SAG655440:SAJ655443 SKC655440:SKF655443 STY655440:SUB655443 TDU655440:TDX655443 TNQ655440:TNT655443 TXM655440:TXP655443 UHI655440:UHL655443 URE655440:URH655443 VBA655440:VBD655443 VKW655440:VKZ655443 VUS655440:VUV655443 WEO655440:WER655443 WOK655440:WON655443 WYG655440:WYJ655443 BY720976:CB720979 LU720976:LX720979 VQ720976:VT720979 AFM720976:AFP720979 API720976:APL720979 AZE720976:AZH720979 BJA720976:BJD720979 BSW720976:BSZ720979 CCS720976:CCV720979 CMO720976:CMR720979 CWK720976:CWN720979 DGG720976:DGJ720979 DQC720976:DQF720979 DZY720976:EAB720979 EJU720976:EJX720979 ETQ720976:ETT720979 FDM720976:FDP720979 FNI720976:FNL720979 FXE720976:FXH720979 GHA720976:GHD720979 GQW720976:GQZ720979 HAS720976:HAV720979 HKO720976:HKR720979 HUK720976:HUN720979 IEG720976:IEJ720979 IOC720976:IOF720979 IXY720976:IYB720979 JHU720976:JHX720979 JRQ720976:JRT720979 KBM720976:KBP720979 KLI720976:KLL720979 KVE720976:KVH720979 LFA720976:LFD720979 LOW720976:LOZ720979 LYS720976:LYV720979 MIO720976:MIR720979 MSK720976:MSN720979 NCG720976:NCJ720979 NMC720976:NMF720979 NVY720976:NWB720979 OFU720976:OFX720979 OPQ720976:OPT720979 OZM720976:OZP720979 PJI720976:PJL720979 PTE720976:PTH720979 QDA720976:QDD720979 QMW720976:QMZ720979 QWS720976:QWV720979 RGO720976:RGR720979 RQK720976:RQN720979 SAG720976:SAJ720979 SKC720976:SKF720979 STY720976:SUB720979 TDU720976:TDX720979 TNQ720976:TNT720979 TXM720976:TXP720979 UHI720976:UHL720979 URE720976:URH720979 VBA720976:VBD720979 VKW720976:VKZ720979 VUS720976:VUV720979 WEO720976:WER720979 WOK720976:WON720979 WYG720976:WYJ720979 BY786512:CB786515 LU786512:LX786515 VQ786512:VT786515 AFM786512:AFP786515 API786512:APL786515 AZE786512:AZH786515 BJA786512:BJD786515 BSW786512:BSZ786515 CCS786512:CCV786515 CMO786512:CMR786515 CWK786512:CWN786515 DGG786512:DGJ786515 DQC786512:DQF786515 DZY786512:EAB786515 EJU786512:EJX786515 ETQ786512:ETT786515 FDM786512:FDP786515 FNI786512:FNL786515 FXE786512:FXH786515 GHA786512:GHD786515 GQW786512:GQZ786515 HAS786512:HAV786515 HKO786512:HKR786515 HUK786512:HUN786515 IEG786512:IEJ786515 IOC786512:IOF786515 IXY786512:IYB786515 JHU786512:JHX786515 JRQ786512:JRT786515 KBM786512:KBP786515 KLI786512:KLL786515 KVE786512:KVH786515 LFA786512:LFD786515 LOW786512:LOZ786515 LYS786512:LYV786515 MIO786512:MIR786515 MSK786512:MSN786515 NCG786512:NCJ786515 NMC786512:NMF786515 NVY786512:NWB786515 OFU786512:OFX786515 OPQ786512:OPT786515 OZM786512:OZP786515 PJI786512:PJL786515 PTE786512:PTH786515 QDA786512:QDD786515 QMW786512:QMZ786515 QWS786512:QWV786515 RGO786512:RGR786515 RQK786512:RQN786515 SAG786512:SAJ786515 SKC786512:SKF786515 STY786512:SUB786515 TDU786512:TDX786515 TNQ786512:TNT786515 TXM786512:TXP786515 UHI786512:UHL786515 URE786512:URH786515 VBA786512:VBD786515 VKW786512:VKZ786515 VUS786512:VUV786515 WEO786512:WER786515 WOK786512:WON786515 WYG786512:WYJ786515 BY852048:CB852051 LU852048:LX852051 VQ852048:VT852051 AFM852048:AFP852051 API852048:APL852051 AZE852048:AZH852051 BJA852048:BJD852051 BSW852048:BSZ852051 CCS852048:CCV852051 CMO852048:CMR852051 CWK852048:CWN852051 DGG852048:DGJ852051 DQC852048:DQF852051 DZY852048:EAB852051 EJU852048:EJX852051 ETQ852048:ETT852051 FDM852048:FDP852051 FNI852048:FNL852051 FXE852048:FXH852051 GHA852048:GHD852051 GQW852048:GQZ852051 HAS852048:HAV852051 HKO852048:HKR852051 HUK852048:HUN852051 IEG852048:IEJ852051 IOC852048:IOF852051 IXY852048:IYB852051 JHU852048:JHX852051 JRQ852048:JRT852051 KBM852048:KBP852051 KLI852048:KLL852051 KVE852048:KVH852051 LFA852048:LFD852051 LOW852048:LOZ852051 LYS852048:LYV852051 MIO852048:MIR852051 MSK852048:MSN852051 NCG852048:NCJ852051 NMC852048:NMF852051 NVY852048:NWB852051 OFU852048:OFX852051 OPQ852048:OPT852051 OZM852048:OZP852051 PJI852048:PJL852051 PTE852048:PTH852051 QDA852048:QDD852051 QMW852048:QMZ852051 QWS852048:QWV852051 RGO852048:RGR852051 RQK852048:RQN852051 SAG852048:SAJ852051 SKC852048:SKF852051 STY852048:SUB852051 TDU852048:TDX852051 TNQ852048:TNT852051 TXM852048:TXP852051 UHI852048:UHL852051 URE852048:URH852051 VBA852048:VBD852051 VKW852048:VKZ852051 VUS852048:VUV852051 WEO852048:WER852051 WOK852048:WON852051 WYG852048:WYJ852051 BY917584:CB917587 LU917584:LX917587 VQ917584:VT917587 AFM917584:AFP917587 API917584:APL917587 AZE917584:AZH917587 BJA917584:BJD917587 BSW917584:BSZ917587 CCS917584:CCV917587 CMO917584:CMR917587 CWK917584:CWN917587 DGG917584:DGJ917587 DQC917584:DQF917587 DZY917584:EAB917587 EJU917584:EJX917587 ETQ917584:ETT917587 FDM917584:FDP917587 FNI917584:FNL917587 FXE917584:FXH917587 GHA917584:GHD917587 GQW917584:GQZ917587 HAS917584:HAV917587 HKO917584:HKR917587 HUK917584:HUN917587 IEG917584:IEJ917587 IOC917584:IOF917587 IXY917584:IYB917587 JHU917584:JHX917587 JRQ917584:JRT917587 KBM917584:KBP917587 KLI917584:KLL917587 KVE917584:KVH917587 LFA917584:LFD917587 LOW917584:LOZ917587 LYS917584:LYV917587 MIO917584:MIR917587 MSK917584:MSN917587 NCG917584:NCJ917587 NMC917584:NMF917587 NVY917584:NWB917587 OFU917584:OFX917587 OPQ917584:OPT917587 OZM917584:OZP917587 PJI917584:PJL917587 PTE917584:PTH917587 QDA917584:QDD917587 QMW917584:QMZ917587 QWS917584:QWV917587 RGO917584:RGR917587 RQK917584:RQN917587 SAG917584:SAJ917587 SKC917584:SKF917587 STY917584:SUB917587 TDU917584:TDX917587 TNQ917584:TNT917587 TXM917584:TXP917587 UHI917584:UHL917587 URE917584:URH917587 VBA917584:VBD917587 VKW917584:VKZ917587 VUS917584:VUV917587 WEO917584:WER917587 WOK917584:WON917587 WYG917584:WYJ917587 BY983120:CB983123 LU983120:LX983123 VQ983120:VT983123 AFM983120:AFP983123 API983120:APL983123 AZE983120:AZH983123 BJA983120:BJD983123 BSW983120:BSZ983123 CCS983120:CCV983123 CMO983120:CMR983123 CWK983120:CWN983123 DGG983120:DGJ983123 DQC983120:DQF983123 DZY983120:EAB983123 EJU983120:EJX983123 ETQ983120:ETT983123 FDM983120:FDP983123 FNI983120:FNL983123 FXE983120:FXH983123 GHA983120:GHD983123 GQW983120:GQZ983123 HAS983120:HAV983123 HKO983120:HKR983123 HUK983120:HUN983123 IEG983120:IEJ983123 IOC983120:IOF983123 IXY983120:IYB983123 JHU983120:JHX983123 JRQ983120:JRT983123 KBM983120:KBP983123 KLI983120:KLL983123 KVE983120:KVH983123 LFA983120:LFD983123 LOW983120:LOZ983123 LYS983120:LYV983123 MIO983120:MIR983123 MSK983120:MSN983123 NCG983120:NCJ983123 NMC983120:NMF983123 NVY983120:NWB983123 OFU983120:OFX983123 OPQ983120:OPT983123 OZM983120:OZP983123 PJI983120:PJL983123 PTE983120:PTH983123 QDA983120:QDD983123 QMW983120:QMZ983123 QWS983120:QWV983123 RGO983120:RGR983123 RQK983120:RQN983123 SAG983120:SAJ983123 SKC983120:SKF983123 STY983120:SUB983123 TDU983120:TDX983123 TNQ983120:TNT983123 TXM983120:TXP983123 UHI983120:UHL983123 URE983120:URH983123 VBA983120:VBD983123 VKW983120:VKZ983123 VUS983120:VUV983123 WEO983120:WER983123 WOK983120:WON983123 WYG983120:WYJ983123 CH62:CL63 ME80:MH83 WA80:WD83 AFW80:AFZ83 APS80:APV83 AZO80:AZR83 BJK80:BJN83 BTG80:BTJ83 CDC80:CDF83 CMY80:CNB83 CWU80:CWX83 DGQ80:DGT83 DQM80:DQP83 EAI80:EAL83 EKE80:EKH83 EUA80:EUD83 FDW80:FDZ83 FNS80:FNV83 FXO80:FXR83 GHK80:GHN83 GRG80:GRJ83 HBC80:HBF83 HKY80:HLB83 HUU80:HUX83 IEQ80:IET83 IOM80:IOP83 IYI80:IYL83 JIE80:JIH83 JSA80:JSD83 KBW80:KBZ83 KLS80:KLV83 KVO80:KVR83 LFK80:LFN83 LPG80:LPJ83 LZC80:LZF83 MIY80:MJB83 MSU80:MSX83 NCQ80:NCT83 NMM80:NMP83 NWI80:NWL83 OGE80:OGH83 OQA80:OQD83 OZW80:OZZ83 PJS80:PJV83 PTO80:PTR83 QDK80:QDN83 QNG80:QNJ83 QXC80:QXF83 RGY80:RHB83 RQU80:RQX83 SAQ80:SAT83 SKM80:SKP83 SUI80:SUL83 TEE80:TEH83 TOA80:TOD83 TXW80:TXZ83 UHS80:UHV83 URO80:URR83 VBK80:VBN83 VLG80:VLJ83 VVC80:VVF83 WEY80:WFB83 WOU80:WOX83 WYQ80:WYT83 CI65616:CL65619 ME65616:MH65619 WA65616:WD65619 AFW65616:AFZ65619 APS65616:APV65619 AZO65616:AZR65619 BJK65616:BJN65619 BTG65616:BTJ65619 CDC65616:CDF65619 CMY65616:CNB65619 CWU65616:CWX65619 DGQ65616:DGT65619 DQM65616:DQP65619 EAI65616:EAL65619 EKE65616:EKH65619 EUA65616:EUD65619 FDW65616:FDZ65619 FNS65616:FNV65619 FXO65616:FXR65619 GHK65616:GHN65619 GRG65616:GRJ65619 HBC65616:HBF65619 HKY65616:HLB65619 HUU65616:HUX65619 IEQ65616:IET65619 IOM65616:IOP65619 IYI65616:IYL65619 JIE65616:JIH65619 JSA65616:JSD65619 KBW65616:KBZ65619 KLS65616:KLV65619 KVO65616:KVR65619 LFK65616:LFN65619 LPG65616:LPJ65619 LZC65616:LZF65619 MIY65616:MJB65619 MSU65616:MSX65619 NCQ65616:NCT65619 NMM65616:NMP65619 NWI65616:NWL65619 OGE65616:OGH65619 OQA65616:OQD65619 OZW65616:OZZ65619 PJS65616:PJV65619 PTO65616:PTR65619 QDK65616:QDN65619 QNG65616:QNJ65619 QXC65616:QXF65619 RGY65616:RHB65619 RQU65616:RQX65619 SAQ65616:SAT65619 SKM65616:SKP65619 SUI65616:SUL65619 TEE65616:TEH65619 TOA65616:TOD65619 TXW65616:TXZ65619 UHS65616:UHV65619 URO65616:URR65619 VBK65616:VBN65619 VLG65616:VLJ65619 VVC65616:VVF65619 WEY65616:WFB65619 WOU65616:WOX65619 WYQ65616:WYT65619 CI131152:CL131155 ME131152:MH131155 WA131152:WD131155 AFW131152:AFZ131155 APS131152:APV131155 AZO131152:AZR131155 BJK131152:BJN131155 BTG131152:BTJ131155 CDC131152:CDF131155 CMY131152:CNB131155 CWU131152:CWX131155 DGQ131152:DGT131155 DQM131152:DQP131155 EAI131152:EAL131155 EKE131152:EKH131155 EUA131152:EUD131155 FDW131152:FDZ131155 FNS131152:FNV131155 FXO131152:FXR131155 GHK131152:GHN131155 GRG131152:GRJ131155 HBC131152:HBF131155 HKY131152:HLB131155 HUU131152:HUX131155 IEQ131152:IET131155 IOM131152:IOP131155 IYI131152:IYL131155 JIE131152:JIH131155 JSA131152:JSD131155 KBW131152:KBZ131155 KLS131152:KLV131155 KVO131152:KVR131155 LFK131152:LFN131155 LPG131152:LPJ131155 LZC131152:LZF131155 MIY131152:MJB131155 MSU131152:MSX131155 NCQ131152:NCT131155 NMM131152:NMP131155 NWI131152:NWL131155 OGE131152:OGH131155 OQA131152:OQD131155 OZW131152:OZZ131155 PJS131152:PJV131155 PTO131152:PTR131155 QDK131152:QDN131155 QNG131152:QNJ131155 QXC131152:QXF131155 RGY131152:RHB131155 RQU131152:RQX131155 SAQ131152:SAT131155 SKM131152:SKP131155 SUI131152:SUL131155 TEE131152:TEH131155 TOA131152:TOD131155 TXW131152:TXZ131155 UHS131152:UHV131155 URO131152:URR131155 VBK131152:VBN131155 VLG131152:VLJ131155 VVC131152:VVF131155 WEY131152:WFB131155 WOU131152:WOX131155 WYQ131152:WYT131155 CI196688:CL196691 ME196688:MH196691 WA196688:WD196691 AFW196688:AFZ196691 APS196688:APV196691 AZO196688:AZR196691 BJK196688:BJN196691 BTG196688:BTJ196691 CDC196688:CDF196691 CMY196688:CNB196691 CWU196688:CWX196691 DGQ196688:DGT196691 DQM196688:DQP196691 EAI196688:EAL196691 EKE196688:EKH196691 EUA196688:EUD196691 FDW196688:FDZ196691 FNS196688:FNV196691 FXO196688:FXR196691 GHK196688:GHN196691 GRG196688:GRJ196691 HBC196688:HBF196691 HKY196688:HLB196691 HUU196688:HUX196691 IEQ196688:IET196691 IOM196688:IOP196691 IYI196688:IYL196691 JIE196688:JIH196691 JSA196688:JSD196691 KBW196688:KBZ196691 KLS196688:KLV196691 KVO196688:KVR196691 LFK196688:LFN196691 LPG196688:LPJ196691 LZC196688:LZF196691 MIY196688:MJB196691 MSU196688:MSX196691 NCQ196688:NCT196691 NMM196688:NMP196691 NWI196688:NWL196691 OGE196688:OGH196691 OQA196688:OQD196691 OZW196688:OZZ196691 PJS196688:PJV196691 PTO196688:PTR196691 QDK196688:QDN196691 QNG196688:QNJ196691 QXC196688:QXF196691 RGY196688:RHB196691 RQU196688:RQX196691 SAQ196688:SAT196691 SKM196688:SKP196691 SUI196688:SUL196691 TEE196688:TEH196691 TOA196688:TOD196691 TXW196688:TXZ196691 UHS196688:UHV196691 URO196688:URR196691 VBK196688:VBN196691 VLG196688:VLJ196691 VVC196688:VVF196691 WEY196688:WFB196691 WOU196688:WOX196691 WYQ196688:WYT196691 CI262224:CL262227 ME262224:MH262227 WA262224:WD262227 AFW262224:AFZ262227 APS262224:APV262227 AZO262224:AZR262227 BJK262224:BJN262227 BTG262224:BTJ262227 CDC262224:CDF262227 CMY262224:CNB262227 CWU262224:CWX262227 DGQ262224:DGT262227 DQM262224:DQP262227 EAI262224:EAL262227 EKE262224:EKH262227 EUA262224:EUD262227 FDW262224:FDZ262227 FNS262224:FNV262227 FXO262224:FXR262227 GHK262224:GHN262227 GRG262224:GRJ262227 HBC262224:HBF262227 HKY262224:HLB262227 HUU262224:HUX262227 IEQ262224:IET262227 IOM262224:IOP262227 IYI262224:IYL262227 JIE262224:JIH262227 JSA262224:JSD262227 KBW262224:KBZ262227 KLS262224:KLV262227 KVO262224:KVR262227 LFK262224:LFN262227 LPG262224:LPJ262227 LZC262224:LZF262227 MIY262224:MJB262227 MSU262224:MSX262227 NCQ262224:NCT262227 NMM262224:NMP262227 NWI262224:NWL262227 OGE262224:OGH262227 OQA262224:OQD262227 OZW262224:OZZ262227 PJS262224:PJV262227 PTO262224:PTR262227 QDK262224:QDN262227 QNG262224:QNJ262227 QXC262224:QXF262227 RGY262224:RHB262227 RQU262224:RQX262227 SAQ262224:SAT262227 SKM262224:SKP262227 SUI262224:SUL262227 TEE262224:TEH262227 TOA262224:TOD262227 TXW262224:TXZ262227 UHS262224:UHV262227 URO262224:URR262227 VBK262224:VBN262227 VLG262224:VLJ262227 VVC262224:VVF262227 WEY262224:WFB262227 WOU262224:WOX262227 WYQ262224:WYT262227 CI327760:CL327763 ME327760:MH327763 WA327760:WD327763 AFW327760:AFZ327763 APS327760:APV327763 AZO327760:AZR327763 BJK327760:BJN327763 BTG327760:BTJ327763 CDC327760:CDF327763 CMY327760:CNB327763 CWU327760:CWX327763 DGQ327760:DGT327763 DQM327760:DQP327763 EAI327760:EAL327763 EKE327760:EKH327763 EUA327760:EUD327763 FDW327760:FDZ327763 FNS327760:FNV327763 FXO327760:FXR327763 GHK327760:GHN327763 GRG327760:GRJ327763 HBC327760:HBF327763 HKY327760:HLB327763 HUU327760:HUX327763 IEQ327760:IET327763 IOM327760:IOP327763 IYI327760:IYL327763 JIE327760:JIH327763 JSA327760:JSD327763 KBW327760:KBZ327763 KLS327760:KLV327763 KVO327760:KVR327763 LFK327760:LFN327763 LPG327760:LPJ327763 LZC327760:LZF327763 MIY327760:MJB327763 MSU327760:MSX327763 NCQ327760:NCT327763 NMM327760:NMP327763 NWI327760:NWL327763 OGE327760:OGH327763 OQA327760:OQD327763 OZW327760:OZZ327763 PJS327760:PJV327763 PTO327760:PTR327763 QDK327760:QDN327763 QNG327760:QNJ327763 QXC327760:QXF327763 RGY327760:RHB327763 RQU327760:RQX327763 SAQ327760:SAT327763 SKM327760:SKP327763 SUI327760:SUL327763 TEE327760:TEH327763 TOA327760:TOD327763 TXW327760:TXZ327763 UHS327760:UHV327763 URO327760:URR327763 VBK327760:VBN327763 VLG327760:VLJ327763 VVC327760:VVF327763 WEY327760:WFB327763 WOU327760:WOX327763 WYQ327760:WYT327763 CI393296:CL393299 ME393296:MH393299 WA393296:WD393299 AFW393296:AFZ393299 APS393296:APV393299 AZO393296:AZR393299 BJK393296:BJN393299 BTG393296:BTJ393299 CDC393296:CDF393299 CMY393296:CNB393299 CWU393296:CWX393299 DGQ393296:DGT393299 DQM393296:DQP393299 EAI393296:EAL393299 EKE393296:EKH393299 EUA393296:EUD393299 FDW393296:FDZ393299 FNS393296:FNV393299 FXO393296:FXR393299 GHK393296:GHN393299 GRG393296:GRJ393299 HBC393296:HBF393299 HKY393296:HLB393299 HUU393296:HUX393299 IEQ393296:IET393299 IOM393296:IOP393299 IYI393296:IYL393299 JIE393296:JIH393299 JSA393296:JSD393299 KBW393296:KBZ393299 KLS393296:KLV393299 KVO393296:KVR393299 LFK393296:LFN393299 LPG393296:LPJ393299 LZC393296:LZF393299 MIY393296:MJB393299 MSU393296:MSX393299 NCQ393296:NCT393299 NMM393296:NMP393299 NWI393296:NWL393299 OGE393296:OGH393299 OQA393296:OQD393299 OZW393296:OZZ393299 PJS393296:PJV393299 PTO393296:PTR393299 QDK393296:QDN393299 QNG393296:QNJ393299 QXC393296:QXF393299 RGY393296:RHB393299 RQU393296:RQX393299 SAQ393296:SAT393299 SKM393296:SKP393299 SUI393296:SUL393299 TEE393296:TEH393299 TOA393296:TOD393299 TXW393296:TXZ393299 UHS393296:UHV393299 URO393296:URR393299 VBK393296:VBN393299 VLG393296:VLJ393299 VVC393296:VVF393299 WEY393296:WFB393299 WOU393296:WOX393299 WYQ393296:WYT393299 CI458832:CL458835 ME458832:MH458835 WA458832:WD458835 AFW458832:AFZ458835 APS458832:APV458835 AZO458832:AZR458835 BJK458832:BJN458835 BTG458832:BTJ458835 CDC458832:CDF458835 CMY458832:CNB458835 CWU458832:CWX458835 DGQ458832:DGT458835 DQM458832:DQP458835 EAI458832:EAL458835 EKE458832:EKH458835 EUA458832:EUD458835 FDW458832:FDZ458835 FNS458832:FNV458835 FXO458832:FXR458835 GHK458832:GHN458835 GRG458832:GRJ458835 HBC458832:HBF458835 HKY458832:HLB458835 HUU458832:HUX458835 IEQ458832:IET458835 IOM458832:IOP458835 IYI458832:IYL458835 JIE458832:JIH458835 JSA458832:JSD458835 KBW458832:KBZ458835 KLS458832:KLV458835 KVO458832:KVR458835 LFK458832:LFN458835 LPG458832:LPJ458835 LZC458832:LZF458835 MIY458832:MJB458835 MSU458832:MSX458835 NCQ458832:NCT458835 NMM458832:NMP458835 NWI458832:NWL458835 OGE458832:OGH458835 OQA458832:OQD458835 OZW458832:OZZ458835 PJS458832:PJV458835 PTO458832:PTR458835 QDK458832:QDN458835 QNG458832:QNJ458835 QXC458832:QXF458835 RGY458832:RHB458835 RQU458832:RQX458835 SAQ458832:SAT458835 SKM458832:SKP458835 SUI458832:SUL458835 TEE458832:TEH458835 TOA458832:TOD458835 TXW458832:TXZ458835 UHS458832:UHV458835 URO458832:URR458835 VBK458832:VBN458835 VLG458832:VLJ458835 VVC458832:VVF458835 WEY458832:WFB458835 WOU458832:WOX458835 WYQ458832:WYT458835 CI524368:CL524371 ME524368:MH524371 WA524368:WD524371 AFW524368:AFZ524371 APS524368:APV524371 AZO524368:AZR524371 BJK524368:BJN524371 BTG524368:BTJ524371 CDC524368:CDF524371 CMY524368:CNB524371 CWU524368:CWX524371 DGQ524368:DGT524371 DQM524368:DQP524371 EAI524368:EAL524371 EKE524368:EKH524371 EUA524368:EUD524371 FDW524368:FDZ524371 FNS524368:FNV524371 FXO524368:FXR524371 GHK524368:GHN524371 GRG524368:GRJ524371 HBC524368:HBF524371 HKY524368:HLB524371 HUU524368:HUX524371 IEQ524368:IET524371 IOM524368:IOP524371 IYI524368:IYL524371 JIE524368:JIH524371 JSA524368:JSD524371 KBW524368:KBZ524371 KLS524368:KLV524371 KVO524368:KVR524371 LFK524368:LFN524371 LPG524368:LPJ524371 LZC524368:LZF524371 MIY524368:MJB524371 MSU524368:MSX524371 NCQ524368:NCT524371 NMM524368:NMP524371 NWI524368:NWL524371 OGE524368:OGH524371 OQA524368:OQD524371 OZW524368:OZZ524371 PJS524368:PJV524371 PTO524368:PTR524371 QDK524368:QDN524371 QNG524368:QNJ524371 QXC524368:QXF524371 RGY524368:RHB524371 RQU524368:RQX524371 SAQ524368:SAT524371 SKM524368:SKP524371 SUI524368:SUL524371 TEE524368:TEH524371 TOA524368:TOD524371 TXW524368:TXZ524371 UHS524368:UHV524371 URO524368:URR524371 VBK524368:VBN524371 VLG524368:VLJ524371 VVC524368:VVF524371 WEY524368:WFB524371 WOU524368:WOX524371 WYQ524368:WYT524371 CI589904:CL589907 ME589904:MH589907 WA589904:WD589907 AFW589904:AFZ589907 APS589904:APV589907 AZO589904:AZR589907 BJK589904:BJN589907 BTG589904:BTJ589907 CDC589904:CDF589907 CMY589904:CNB589907 CWU589904:CWX589907 DGQ589904:DGT589907 DQM589904:DQP589907 EAI589904:EAL589907 EKE589904:EKH589907 EUA589904:EUD589907 FDW589904:FDZ589907 FNS589904:FNV589907 FXO589904:FXR589907 GHK589904:GHN589907 GRG589904:GRJ589907 HBC589904:HBF589907 HKY589904:HLB589907 HUU589904:HUX589907 IEQ589904:IET589907 IOM589904:IOP589907 IYI589904:IYL589907 JIE589904:JIH589907 JSA589904:JSD589907 KBW589904:KBZ589907 KLS589904:KLV589907 KVO589904:KVR589907 LFK589904:LFN589907 LPG589904:LPJ589907 LZC589904:LZF589907 MIY589904:MJB589907 MSU589904:MSX589907 NCQ589904:NCT589907 NMM589904:NMP589907 NWI589904:NWL589907 OGE589904:OGH589907 OQA589904:OQD589907 OZW589904:OZZ589907 PJS589904:PJV589907 PTO589904:PTR589907 QDK589904:QDN589907 QNG589904:QNJ589907 QXC589904:QXF589907 RGY589904:RHB589907 RQU589904:RQX589907 SAQ589904:SAT589907 SKM589904:SKP589907 SUI589904:SUL589907 TEE589904:TEH589907 TOA589904:TOD589907 TXW589904:TXZ589907 UHS589904:UHV589907 URO589904:URR589907 VBK589904:VBN589907 VLG589904:VLJ589907 VVC589904:VVF589907 WEY589904:WFB589907 WOU589904:WOX589907 WYQ589904:WYT589907 CI655440:CL655443 ME655440:MH655443 WA655440:WD655443 AFW655440:AFZ655443 APS655440:APV655443 AZO655440:AZR655443 BJK655440:BJN655443 BTG655440:BTJ655443 CDC655440:CDF655443 CMY655440:CNB655443 CWU655440:CWX655443 DGQ655440:DGT655443 DQM655440:DQP655443 EAI655440:EAL655443 EKE655440:EKH655443 EUA655440:EUD655443 FDW655440:FDZ655443 FNS655440:FNV655443 FXO655440:FXR655443 GHK655440:GHN655443 GRG655440:GRJ655443 HBC655440:HBF655443 HKY655440:HLB655443 HUU655440:HUX655443 IEQ655440:IET655443 IOM655440:IOP655443 IYI655440:IYL655443 JIE655440:JIH655443 JSA655440:JSD655443 KBW655440:KBZ655443 KLS655440:KLV655443 KVO655440:KVR655443 LFK655440:LFN655443 LPG655440:LPJ655443 LZC655440:LZF655443 MIY655440:MJB655443 MSU655440:MSX655443 NCQ655440:NCT655443 NMM655440:NMP655443 NWI655440:NWL655443 OGE655440:OGH655443 OQA655440:OQD655443 OZW655440:OZZ655443 PJS655440:PJV655443 PTO655440:PTR655443 QDK655440:QDN655443 QNG655440:QNJ655443 QXC655440:QXF655443 RGY655440:RHB655443 RQU655440:RQX655443 SAQ655440:SAT655443 SKM655440:SKP655443 SUI655440:SUL655443 TEE655440:TEH655443 TOA655440:TOD655443 TXW655440:TXZ655443 UHS655440:UHV655443 URO655440:URR655443 VBK655440:VBN655443 VLG655440:VLJ655443 VVC655440:VVF655443 WEY655440:WFB655443 WOU655440:WOX655443 WYQ655440:WYT655443 CI720976:CL720979 ME720976:MH720979 WA720976:WD720979 AFW720976:AFZ720979 APS720976:APV720979 AZO720976:AZR720979 BJK720976:BJN720979 BTG720976:BTJ720979 CDC720976:CDF720979 CMY720976:CNB720979 CWU720976:CWX720979 DGQ720976:DGT720979 DQM720976:DQP720979 EAI720976:EAL720979 EKE720976:EKH720979 EUA720976:EUD720979 FDW720976:FDZ720979 FNS720976:FNV720979 FXO720976:FXR720979 GHK720976:GHN720979 GRG720976:GRJ720979 HBC720976:HBF720979 HKY720976:HLB720979 HUU720976:HUX720979 IEQ720976:IET720979 IOM720976:IOP720979 IYI720976:IYL720979 JIE720976:JIH720979 JSA720976:JSD720979 KBW720976:KBZ720979 KLS720976:KLV720979 KVO720976:KVR720979 LFK720976:LFN720979 LPG720976:LPJ720979 LZC720976:LZF720979 MIY720976:MJB720979 MSU720976:MSX720979 NCQ720976:NCT720979 NMM720976:NMP720979 NWI720976:NWL720979 OGE720976:OGH720979 OQA720976:OQD720979 OZW720976:OZZ720979 PJS720976:PJV720979 PTO720976:PTR720979 QDK720976:QDN720979 QNG720976:QNJ720979 QXC720976:QXF720979 RGY720976:RHB720979 RQU720976:RQX720979 SAQ720976:SAT720979 SKM720976:SKP720979 SUI720976:SUL720979 TEE720976:TEH720979 TOA720976:TOD720979 TXW720976:TXZ720979 UHS720976:UHV720979 URO720976:URR720979 VBK720976:VBN720979 VLG720976:VLJ720979 VVC720976:VVF720979 WEY720976:WFB720979 WOU720976:WOX720979 WYQ720976:WYT720979 CI786512:CL786515 ME786512:MH786515 WA786512:WD786515 AFW786512:AFZ786515 APS786512:APV786515 AZO786512:AZR786515 BJK786512:BJN786515 BTG786512:BTJ786515 CDC786512:CDF786515 CMY786512:CNB786515 CWU786512:CWX786515 DGQ786512:DGT786515 DQM786512:DQP786515 EAI786512:EAL786515 EKE786512:EKH786515 EUA786512:EUD786515 FDW786512:FDZ786515 FNS786512:FNV786515 FXO786512:FXR786515 GHK786512:GHN786515 GRG786512:GRJ786515 HBC786512:HBF786515 HKY786512:HLB786515 HUU786512:HUX786515 IEQ786512:IET786515 IOM786512:IOP786515 IYI786512:IYL786515 JIE786512:JIH786515 JSA786512:JSD786515 KBW786512:KBZ786515 KLS786512:KLV786515 KVO786512:KVR786515 LFK786512:LFN786515 LPG786512:LPJ786515 LZC786512:LZF786515 MIY786512:MJB786515 MSU786512:MSX786515 NCQ786512:NCT786515 NMM786512:NMP786515 NWI786512:NWL786515 OGE786512:OGH786515 OQA786512:OQD786515 OZW786512:OZZ786515 PJS786512:PJV786515 PTO786512:PTR786515 QDK786512:QDN786515 QNG786512:QNJ786515 QXC786512:QXF786515 RGY786512:RHB786515 RQU786512:RQX786515 SAQ786512:SAT786515 SKM786512:SKP786515 SUI786512:SUL786515 TEE786512:TEH786515 TOA786512:TOD786515 TXW786512:TXZ786515 UHS786512:UHV786515 URO786512:URR786515 VBK786512:VBN786515 VLG786512:VLJ786515 VVC786512:VVF786515 WEY786512:WFB786515 WOU786512:WOX786515 WYQ786512:WYT786515 CI852048:CL852051 ME852048:MH852051 WA852048:WD852051 AFW852048:AFZ852051 APS852048:APV852051 AZO852048:AZR852051 BJK852048:BJN852051 BTG852048:BTJ852051 CDC852048:CDF852051 CMY852048:CNB852051 CWU852048:CWX852051 DGQ852048:DGT852051 DQM852048:DQP852051 EAI852048:EAL852051 EKE852048:EKH852051 EUA852048:EUD852051 FDW852048:FDZ852051 FNS852048:FNV852051 FXO852048:FXR852051 GHK852048:GHN852051 GRG852048:GRJ852051 HBC852048:HBF852051 HKY852048:HLB852051 HUU852048:HUX852051 IEQ852048:IET852051 IOM852048:IOP852051 IYI852048:IYL852051 JIE852048:JIH852051 JSA852048:JSD852051 KBW852048:KBZ852051 KLS852048:KLV852051 KVO852048:KVR852051 LFK852048:LFN852051 LPG852048:LPJ852051 LZC852048:LZF852051 MIY852048:MJB852051 MSU852048:MSX852051 NCQ852048:NCT852051 NMM852048:NMP852051 NWI852048:NWL852051 OGE852048:OGH852051 OQA852048:OQD852051 OZW852048:OZZ852051 PJS852048:PJV852051 PTO852048:PTR852051 QDK852048:QDN852051 QNG852048:QNJ852051 QXC852048:QXF852051 RGY852048:RHB852051 RQU852048:RQX852051 SAQ852048:SAT852051 SKM852048:SKP852051 SUI852048:SUL852051 TEE852048:TEH852051 TOA852048:TOD852051 TXW852048:TXZ852051 UHS852048:UHV852051 URO852048:URR852051 VBK852048:VBN852051 VLG852048:VLJ852051 VVC852048:VVF852051 WEY852048:WFB852051 WOU852048:WOX852051 WYQ852048:WYT852051 CI917584:CL917587 ME917584:MH917587 WA917584:WD917587 AFW917584:AFZ917587 APS917584:APV917587 AZO917584:AZR917587 BJK917584:BJN917587 BTG917584:BTJ917587 CDC917584:CDF917587 CMY917584:CNB917587 CWU917584:CWX917587 DGQ917584:DGT917587 DQM917584:DQP917587 EAI917584:EAL917587 EKE917584:EKH917587 EUA917584:EUD917587 FDW917584:FDZ917587 FNS917584:FNV917587 FXO917584:FXR917587 GHK917584:GHN917587 GRG917584:GRJ917587 HBC917584:HBF917587 HKY917584:HLB917587 HUU917584:HUX917587 IEQ917584:IET917587 IOM917584:IOP917587 IYI917584:IYL917587 JIE917584:JIH917587 JSA917584:JSD917587 KBW917584:KBZ917587 KLS917584:KLV917587 KVO917584:KVR917587 LFK917584:LFN917587 LPG917584:LPJ917587 LZC917584:LZF917587 MIY917584:MJB917587 MSU917584:MSX917587 NCQ917584:NCT917587 NMM917584:NMP917587 NWI917584:NWL917587 OGE917584:OGH917587 OQA917584:OQD917587 OZW917584:OZZ917587 PJS917584:PJV917587 PTO917584:PTR917587 QDK917584:QDN917587 QNG917584:QNJ917587 QXC917584:QXF917587 RGY917584:RHB917587 RQU917584:RQX917587 SAQ917584:SAT917587 SKM917584:SKP917587 SUI917584:SUL917587 TEE917584:TEH917587 TOA917584:TOD917587 TXW917584:TXZ917587 UHS917584:UHV917587 URO917584:URR917587 VBK917584:VBN917587 VLG917584:VLJ917587 VVC917584:VVF917587 WEY917584:WFB917587 WOU917584:WOX917587 WYQ917584:WYT917587 CI983120:CL983123 ME983120:MH983123 WA983120:WD983123 AFW983120:AFZ983123 APS983120:APV983123 AZO983120:AZR983123 BJK983120:BJN983123 BTG983120:BTJ983123 CDC983120:CDF983123 CMY983120:CNB983123 CWU983120:CWX983123 DGQ983120:DGT983123 DQM983120:DQP983123 EAI983120:EAL983123 EKE983120:EKH983123 EUA983120:EUD983123 FDW983120:FDZ983123 FNS983120:FNV983123 FXO983120:FXR983123 GHK983120:GHN983123 GRG983120:GRJ983123 HBC983120:HBF983123 HKY983120:HLB983123 HUU983120:HUX983123 IEQ983120:IET983123 IOM983120:IOP983123 IYI983120:IYL983123 JIE983120:JIH983123 JSA983120:JSD983123 KBW983120:KBZ983123 KLS983120:KLV983123 KVO983120:KVR983123 LFK983120:LFN983123 LPG983120:LPJ983123 LZC983120:LZF983123 MIY983120:MJB983123 MSU983120:MSX983123 NCQ983120:NCT983123 NMM983120:NMP983123 NWI983120:NWL983123 OGE983120:OGH983123 OQA983120:OQD983123 OZW983120:OZZ983123 PJS983120:PJV983123 PTO983120:PTR983123 QDK983120:QDN983123 QNG983120:QNJ983123 QXC983120:QXF983123 RGY983120:RHB983123 RQU983120:RQX983123 SAQ983120:SAT983123 SKM983120:SKP983123 SUI983120:SUL983123 TEE983120:TEH983123 TOA983120:TOD983123 TXW983120:TXZ983123 UHS983120:UHV983123 URO983120:URR983123 VBK983120:VBN983123 VLG983120:VLJ983123 VVC983120:VVF983123 WEY983120:WFB983123 WOU983120:WOX983123 WYQ983120:WYT983123 BX64:CL73 MD80:MD84 VZ80:VZ84 AFV80:AFV84 APR80:APR84 AZN80:AZN84 BJJ80:BJJ84 BTF80:BTF84 CDB80:CDB84 CMX80:CMX84 CWT80:CWT84 DGP80:DGP84 DQL80:DQL84 EAH80:EAH84 EKD80:EKD84 ETZ80:ETZ84 FDV80:FDV84 FNR80:FNR84 FXN80:FXN84 GHJ80:GHJ84 GRF80:GRF84 HBB80:HBB84 HKX80:HKX84 HUT80:HUT84 IEP80:IEP84 IOL80:IOL84 IYH80:IYH84 JID80:JID84 JRZ80:JRZ84 KBV80:KBV84 KLR80:KLR84 KVN80:KVN84 LFJ80:LFJ84 LPF80:LPF84 LZB80:LZB84 MIX80:MIX84 MST80:MST84 NCP80:NCP84 NML80:NML84 NWH80:NWH84 OGD80:OGD84 OPZ80:OPZ84 OZV80:OZV84 PJR80:PJR84 PTN80:PTN84 QDJ80:QDJ84 QNF80:QNF84 QXB80:QXB84 RGX80:RGX84 RQT80:RQT84 SAP80:SAP84 SKL80:SKL84 SUH80:SUH84 TED80:TED84 TNZ80:TNZ84 TXV80:TXV84 UHR80:UHR84 URN80:URN84 VBJ80:VBJ84 VLF80:VLF84 VVB80:VVB84 WEX80:WEX84 WOT80:WOT84 WYP80:WYP84 CH65616:CH65620 MD65616:MD65620 VZ65616:VZ65620 AFV65616:AFV65620 APR65616:APR65620 AZN65616:AZN65620 BJJ65616:BJJ65620 BTF65616:BTF65620 CDB65616:CDB65620 CMX65616:CMX65620 CWT65616:CWT65620 DGP65616:DGP65620 DQL65616:DQL65620 EAH65616:EAH65620 EKD65616:EKD65620 ETZ65616:ETZ65620 FDV65616:FDV65620 FNR65616:FNR65620 FXN65616:FXN65620 GHJ65616:GHJ65620 GRF65616:GRF65620 HBB65616:HBB65620 HKX65616:HKX65620 HUT65616:HUT65620 IEP65616:IEP65620 IOL65616:IOL65620 IYH65616:IYH65620 JID65616:JID65620 JRZ65616:JRZ65620 KBV65616:KBV65620 KLR65616:KLR65620 KVN65616:KVN65620 LFJ65616:LFJ65620 LPF65616:LPF65620 LZB65616:LZB65620 MIX65616:MIX65620 MST65616:MST65620 NCP65616:NCP65620 NML65616:NML65620 NWH65616:NWH65620 OGD65616:OGD65620 OPZ65616:OPZ65620 OZV65616:OZV65620 PJR65616:PJR65620 PTN65616:PTN65620 QDJ65616:QDJ65620 QNF65616:QNF65620 QXB65616:QXB65620 RGX65616:RGX65620 RQT65616:RQT65620 SAP65616:SAP65620 SKL65616:SKL65620 SUH65616:SUH65620 TED65616:TED65620 TNZ65616:TNZ65620 TXV65616:TXV65620 UHR65616:UHR65620 URN65616:URN65620 VBJ65616:VBJ65620 VLF65616:VLF65620 VVB65616:VVB65620 WEX65616:WEX65620 WOT65616:WOT65620 WYP65616:WYP65620 CH131152:CH131156 MD131152:MD131156 VZ131152:VZ131156 AFV131152:AFV131156 APR131152:APR131156 AZN131152:AZN131156 BJJ131152:BJJ131156 BTF131152:BTF131156 CDB131152:CDB131156 CMX131152:CMX131156 CWT131152:CWT131156 DGP131152:DGP131156 DQL131152:DQL131156 EAH131152:EAH131156 EKD131152:EKD131156 ETZ131152:ETZ131156 FDV131152:FDV131156 FNR131152:FNR131156 FXN131152:FXN131156 GHJ131152:GHJ131156 GRF131152:GRF131156 HBB131152:HBB131156 HKX131152:HKX131156 HUT131152:HUT131156 IEP131152:IEP131156 IOL131152:IOL131156 IYH131152:IYH131156 JID131152:JID131156 JRZ131152:JRZ131156 KBV131152:KBV131156 KLR131152:KLR131156 KVN131152:KVN131156 LFJ131152:LFJ131156 LPF131152:LPF131156 LZB131152:LZB131156 MIX131152:MIX131156 MST131152:MST131156 NCP131152:NCP131156 NML131152:NML131156 NWH131152:NWH131156 OGD131152:OGD131156 OPZ131152:OPZ131156 OZV131152:OZV131156 PJR131152:PJR131156 PTN131152:PTN131156 QDJ131152:QDJ131156 QNF131152:QNF131156 QXB131152:QXB131156 RGX131152:RGX131156 RQT131152:RQT131156 SAP131152:SAP131156 SKL131152:SKL131156 SUH131152:SUH131156 TED131152:TED131156 TNZ131152:TNZ131156 TXV131152:TXV131156 UHR131152:UHR131156 URN131152:URN131156 VBJ131152:VBJ131156 VLF131152:VLF131156 VVB131152:VVB131156 WEX131152:WEX131156 WOT131152:WOT131156 WYP131152:WYP131156 CH196688:CH196692 MD196688:MD196692 VZ196688:VZ196692 AFV196688:AFV196692 APR196688:APR196692 AZN196688:AZN196692 BJJ196688:BJJ196692 BTF196688:BTF196692 CDB196688:CDB196692 CMX196688:CMX196692 CWT196688:CWT196692 DGP196688:DGP196692 DQL196688:DQL196692 EAH196688:EAH196692 EKD196688:EKD196692 ETZ196688:ETZ196692 FDV196688:FDV196692 FNR196688:FNR196692 FXN196688:FXN196692 GHJ196688:GHJ196692 GRF196688:GRF196692 HBB196688:HBB196692 HKX196688:HKX196692 HUT196688:HUT196692 IEP196688:IEP196692 IOL196688:IOL196692 IYH196688:IYH196692 JID196688:JID196692 JRZ196688:JRZ196692 KBV196688:KBV196692 KLR196688:KLR196692 KVN196688:KVN196692 LFJ196688:LFJ196692 LPF196688:LPF196692 LZB196688:LZB196692 MIX196688:MIX196692 MST196688:MST196692 NCP196688:NCP196692 NML196688:NML196692 NWH196688:NWH196692 OGD196688:OGD196692 OPZ196688:OPZ196692 OZV196688:OZV196692 PJR196688:PJR196692 PTN196688:PTN196692 QDJ196688:QDJ196692 QNF196688:QNF196692 QXB196688:QXB196692 RGX196688:RGX196692 RQT196688:RQT196692 SAP196688:SAP196692 SKL196688:SKL196692 SUH196688:SUH196692 TED196688:TED196692 TNZ196688:TNZ196692 TXV196688:TXV196692 UHR196688:UHR196692 URN196688:URN196692 VBJ196688:VBJ196692 VLF196688:VLF196692 VVB196688:VVB196692 WEX196688:WEX196692 WOT196688:WOT196692 WYP196688:WYP196692 CH262224:CH262228 MD262224:MD262228 VZ262224:VZ262228 AFV262224:AFV262228 APR262224:APR262228 AZN262224:AZN262228 BJJ262224:BJJ262228 BTF262224:BTF262228 CDB262224:CDB262228 CMX262224:CMX262228 CWT262224:CWT262228 DGP262224:DGP262228 DQL262224:DQL262228 EAH262224:EAH262228 EKD262224:EKD262228 ETZ262224:ETZ262228 FDV262224:FDV262228 FNR262224:FNR262228 FXN262224:FXN262228 GHJ262224:GHJ262228 GRF262224:GRF262228 HBB262224:HBB262228 HKX262224:HKX262228 HUT262224:HUT262228 IEP262224:IEP262228 IOL262224:IOL262228 IYH262224:IYH262228 JID262224:JID262228 JRZ262224:JRZ262228 KBV262224:KBV262228 KLR262224:KLR262228 KVN262224:KVN262228 LFJ262224:LFJ262228 LPF262224:LPF262228 LZB262224:LZB262228 MIX262224:MIX262228 MST262224:MST262228 NCP262224:NCP262228 NML262224:NML262228 NWH262224:NWH262228 OGD262224:OGD262228 OPZ262224:OPZ262228 OZV262224:OZV262228 PJR262224:PJR262228 PTN262224:PTN262228 QDJ262224:QDJ262228 QNF262224:QNF262228 QXB262224:QXB262228 RGX262224:RGX262228 RQT262224:RQT262228 SAP262224:SAP262228 SKL262224:SKL262228 SUH262224:SUH262228 TED262224:TED262228 TNZ262224:TNZ262228 TXV262224:TXV262228 UHR262224:UHR262228 URN262224:URN262228 VBJ262224:VBJ262228 VLF262224:VLF262228 VVB262224:VVB262228 WEX262224:WEX262228 WOT262224:WOT262228 WYP262224:WYP262228 CH327760:CH327764 MD327760:MD327764 VZ327760:VZ327764 AFV327760:AFV327764 APR327760:APR327764 AZN327760:AZN327764 BJJ327760:BJJ327764 BTF327760:BTF327764 CDB327760:CDB327764 CMX327760:CMX327764 CWT327760:CWT327764 DGP327760:DGP327764 DQL327760:DQL327764 EAH327760:EAH327764 EKD327760:EKD327764 ETZ327760:ETZ327764 FDV327760:FDV327764 FNR327760:FNR327764 FXN327760:FXN327764 GHJ327760:GHJ327764 GRF327760:GRF327764 HBB327760:HBB327764 HKX327760:HKX327764 HUT327760:HUT327764 IEP327760:IEP327764 IOL327760:IOL327764 IYH327760:IYH327764 JID327760:JID327764 JRZ327760:JRZ327764 KBV327760:KBV327764 KLR327760:KLR327764 KVN327760:KVN327764 LFJ327760:LFJ327764 LPF327760:LPF327764 LZB327760:LZB327764 MIX327760:MIX327764 MST327760:MST327764 NCP327760:NCP327764 NML327760:NML327764 NWH327760:NWH327764 OGD327760:OGD327764 OPZ327760:OPZ327764 OZV327760:OZV327764 PJR327760:PJR327764 PTN327760:PTN327764 QDJ327760:QDJ327764 QNF327760:QNF327764 QXB327760:QXB327764 RGX327760:RGX327764 RQT327760:RQT327764 SAP327760:SAP327764 SKL327760:SKL327764 SUH327760:SUH327764 TED327760:TED327764 TNZ327760:TNZ327764 TXV327760:TXV327764 UHR327760:UHR327764 URN327760:URN327764 VBJ327760:VBJ327764 VLF327760:VLF327764 VVB327760:VVB327764 WEX327760:WEX327764 WOT327760:WOT327764 WYP327760:WYP327764 CH393296:CH393300 MD393296:MD393300 VZ393296:VZ393300 AFV393296:AFV393300 APR393296:APR393300 AZN393296:AZN393300 BJJ393296:BJJ393300 BTF393296:BTF393300 CDB393296:CDB393300 CMX393296:CMX393300 CWT393296:CWT393300 DGP393296:DGP393300 DQL393296:DQL393300 EAH393296:EAH393300 EKD393296:EKD393300 ETZ393296:ETZ393300 FDV393296:FDV393300 FNR393296:FNR393300 FXN393296:FXN393300 GHJ393296:GHJ393300 GRF393296:GRF393300 HBB393296:HBB393300 HKX393296:HKX393300 HUT393296:HUT393300 IEP393296:IEP393300 IOL393296:IOL393300 IYH393296:IYH393300 JID393296:JID393300 JRZ393296:JRZ393300 KBV393296:KBV393300 KLR393296:KLR393300 KVN393296:KVN393300 LFJ393296:LFJ393300 LPF393296:LPF393300 LZB393296:LZB393300 MIX393296:MIX393300 MST393296:MST393300 NCP393296:NCP393300 NML393296:NML393300 NWH393296:NWH393300 OGD393296:OGD393300 OPZ393296:OPZ393300 OZV393296:OZV393300 PJR393296:PJR393300 PTN393296:PTN393300 QDJ393296:QDJ393300 QNF393296:QNF393300 QXB393296:QXB393300 RGX393296:RGX393300 RQT393296:RQT393300 SAP393296:SAP393300 SKL393296:SKL393300 SUH393296:SUH393300 TED393296:TED393300 TNZ393296:TNZ393300 TXV393296:TXV393300 UHR393296:UHR393300 URN393296:URN393300 VBJ393296:VBJ393300 VLF393296:VLF393300 VVB393296:VVB393300 WEX393296:WEX393300 WOT393296:WOT393300 WYP393296:WYP393300 CH458832:CH458836 MD458832:MD458836 VZ458832:VZ458836 AFV458832:AFV458836 APR458832:APR458836 AZN458832:AZN458836 BJJ458832:BJJ458836 BTF458832:BTF458836 CDB458832:CDB458836 CMX458832:CMX458836 CWT458832:CWT458836 DGP458832:DGP458836 DQL458832:DQL458836 EAH458832:EAH458836 EKD458832:EKD458836 ETZ458832:ETZ458836 FDV458832:FDV458836 FNR458832:FNR458836 FXN458832:FXN458836 GHJ458832:GHJ458836 GRF458832:GRF458836 HBB458832:HBB458836 HKX458832:HKX458836 HUT458832:HUT458836 IEP458832:IEP458836 IOL458832:IOL458836 IYH458832:IYH458836 JID458832:JID458836 JRZ458832:JRZ458836 KBV458832:KBV458836 KLR458832:KLR458836 KVN458832:KVN458836 LFJ458832:LFJ458836 LPF458832:LPF458836 LZB458832:LZB458836 MIX458832:MIX458836 MST458832:MST458836 NCP458832:NCP458836 NML458832:NML458836 NWH458832:NWH458836 OGD458832:OGD458836 OPZ458832:OPZ458836 OZV458832:OZV458836 PJR458832:PJR458836 PTN458832:PTN458836 QDJ458832:QDJ458836 QNF458832:QNF458836 QXB458832:QXB458836 RGX458832:RGX458836 RQT458832:RQT458836 SAP458832:SAP458836 SKL458832:SKL458836 SUH458832:SUH458836 TED458832:TED458836 TNZ458832:TNZ458836 TXV458832:TXV458836 UHR458832:UHR458836 URN458832:URN458836 VBJ458832:VBJ458836 VLF458832:VLF458836 VVB458832:VVB458836 WEX458832:WEX458836 WOT458832:WOT458836 WYP458832:WYP458836 CH524368:CH524372 MD524368:MD524372 VZ524368:VZ524372 AFV524368:AFV524372 APR524368:APR524372 AZN524368:AZN524372 BJJ524368:BJJ524372 BTF524368:BTF524372 CDB524368:CDB524372 CMX524368:CMX524372 CWT524368:CWT524372 DGP524368:DGP524372 DQL524368:DQL524372 EAH524368:EAH524372 EKD524368:EKD524372 ETZ524368:ETZ524372 FDV524368:FDV524372 FNR524368:FNR524372 FXN524368:FXN524372 GHJ524368:GHJ524372 GRF524368:GRF524372 HBB524368:HBB524372 HKX524368:HKX524372 HUT524368:HUT524372 IEP524368:IEP524372 IOL524368:IOL524372 IYH524368:IYH524372 JID524368:JID524372 JRZ524368:JRZ524372 KBV524368:KBV524372 KLR524368:KLR524372 KVN524368:KVN524372 LFJ524368:LFJ524372 LPF524368:LPF524372 LZB524368:LZB524372 MIX524368:MIX524372 MST524368:MST524372 NCP524368:NCP524372 NML524368:NML524372 NWH524368:NWH524372 OGD524368:OGD524372 OPZ524368:OPZ524372 OZV524368:OZV524372 PJR524368:PJR524372 PTN524368:PTN524372 QDJ524368:QDJ524372 QNF524368:QNF524372 QXB524368:QXB524372 RGX524368:RGX524372 RQT524368:RQT524372 SAP524368:SAP524372 SKL524368:SKL524372 SUH524368:SUH524372 TED524368:TED524372 TNZ524368:TNZ524372 TXV524368:TXV524372 UHR524368:UHR524372 URN524368:URN524372 VBJ524368:VBJ524372 VLF524368:VLF524372 VVB524368:VVB524372 WEX524368:WEX524372 WOT524368:WOT524372 WYP524368:WYP524372 CH589904:CH589908 MD589904:MD589908 VZ589904:VZ589908 AFV589904:AFV589908 APR589904:APR589908 AZN589904:AZN589908 BJJ589904:BJJ589908 BTF589904:BTF589908 CDB589904:CDB589908 CMX589904:CMX589908 CWT589904:CWT589908 DGP589904:DGP589908 DQL589904:DQL589908 EAH589904:EAH589908 EKD589904:EKD589908 ETZ589904:ETZ589908 FDV589904:FDV589908 FNR589904:FNR589908 FXN589904:FXN589908 GHJ589904:GHJ589908 GRF589904:GRF589908 HBB589904:HBB589908 HKX589904:HKX589908 HUT589904:HUT589908 IEP589904:IEP589908 IOL589904:IOL589908 IYH589904:IYH589908 JID589904:JID589908 JRZ589904:JRZ589908 KBV589904:KBV589908 KLR589904:KLR589908 KVN589904:KVN589908 LFJ589904:LFJ589908 LPF589904:LPF589908 LZB589904:LZB589908 MIX589904:MIX589908 MST589904:MST589908 NCP589904:NCP589908 NML589904:NML589908 NWH589904:NWH589908 OGD589904:OGD589908 OPZ589904:OPZ589908 OZV589904:OZV589908 PJR589904:PJR589908 PTN589904:PTN589908 QDJ589904:QDJ589908 QNF589904:QNF589908 QXB589904:QXB589908 RGX589904:RGX589908 RQT589904:RQT589908 SAP589904:SAP589908 SKL589904:SKL589908 SUH589904:SUH589908 TED589904:TED589908 TNZ589904:TNZ589908 TXV589904:TXV589908 UHR589904:UHR589908 URN589904:URN589908 VBJ589904:VBJ589908 VLF589904:VLF589908 VVB589904:VVB589908 WEX589904:WEX589908 WOT589904:WOT589908 WYP589904:WYP589908 CH655440:CH655444 MD655440:MD655444 VZ655440:VZ655444 AFV655440:AFV655444 APR655440:APR655444 AZN655440:AZN655444 BJJ655440:BJJ655444 BTF655440:BTF655444 CDB655440:CDB655444 CMX655440:CMX655444 CWT655440:CWT655444 DGP655440:DGP655444 DQL655440:DQL655444 EAH655440:EAH655444 EKD655440:EKD655444 ETZ655440:ETZ655444 FDV655440:FDV655444 FNR655440:FNR655444 FXN655440:FXN655444 GHJ655440:GHJ655444 GRF655440:GRF655444 HBB655440:HBB655444 HKX655440:HKX655444 HUT655440:HUT655444 IEP655440:IEP655444 IOL655440:IOL655444 IYH655440:IYH655444 JID655440:JID655444 JRZ655440:JRZ655444 KBV655440:KBV655444 KLR655440:KLR655444 KVN655440:KVN655444 LFJ655440:LFJ655444 LPF655440:LPF655444 LZB655440:LZB655444 MIX655440:MIX655444 MST655440:MST655444 NCP655440:NCP655444 NML655440:NML655444 NWH655440:NWH655444 OGD655440:OGD655444 OPZ655440:OPZ655444 OZV655440:OZV655444 PJR655440:PJR655444 PTN655440:PTN655444 QDJ655440:QDJ655444 QNF655440:QNF655444 QXB655440:QXB655444 RGX655440:RGX655444 RQT655440:RQT655444 SAP655440:SAP655444 SKL655440:SKL655444 SUH655440:SUH655444 TED655440:TED655444 TNZ655440:TNZ655444 TXV655440:TXV655444 UHR655440:UHR655444 URN655440:URN655444 VBJ655440:VBJ655444 VLF655440:VLF655444 VVB655440:VVB655444 WEX655440:WEX655444 WOT655440:WOT655444 WYP655440:WYP655444 CH720976:CH720980 MD720976:MD720980 VZ720976:VZ720980 AFV720976:AFV720980 APR720976:APR720980 AZN720976:AZN720980 BJJ720976:BJJ720980 BTF720976:BTF720980 CDB720976:CDB720980 CMX720976:CMX720980 CWT720976:CWT720980 DGP720976:DGP720980 DQL720976:DQL720980 EAH720976:EAH720980 EKD720976:EKD720980 ETZ720976:ETZ720980 FDV720976:FDV720980 FNR720976:FNR720980 FXN720976:FXN720980 GHJ720976:GHJ720980 GRF720976:GRF720980 HBB720976:HBB720980 HKX720976:HKX720980 HUT720976:HUT720980 IEP720976:IEP720980 IOL720976:IOL720980 IYH720976:IYH720980 JID720976:JID720980 JRZ720976:JRZ720980 KBV720976:KBV720980 KLR720976:KLR720980 KVN720976:KVN720980 LFJ720976:LFJ720980 LPF720976:LPF720980 LZB720976:LZB720980 MIX720976:MIX720980 MST720976:MST720980 NCP720976:NCP720980 NML720976:NML720980 NWH720976:NWH720980 OGD720976:OGD720980 OPZ720976:OPZ720980 OZV720976:OZV720980 PJR720976:PJR720980 PTN720976:PTN720980 QDJ720976:QDJ720980 QNF720976:QNF720980 QXB720976:QXB720980 RGX720976:RGX720980 RQT720976:RQT720980 SAP720976:SAP720980 SKL720976:SKL720980 SUH720976:SUH720980 TED720976:TED720980 TNZ720976:TNZ720980 TXV720976:TXV720980 UHR720976:UHR720980 URN720976:URN720980 VBJ720976:VBJ720980 VLF720976:VLF720980 VVB720976:VVB720980 WEX720976:WEX720980 WOT720976:WOT720980 WYP720976:WYP720980 CH786512:CH786516 MD786512:MD786516 VZ786512:VZ786516 AFV786512:AFV786516 APR786512:APR786516 AZN786512:AZN786516 BJJ786512:BJJ786516 BTF786512:BTF786516 CDB786512:CDB786516 CMX786512:CMX786516 CWT786512:CWT786516 DGP786512:DGP786516 DQL786512:DQL786516 EAH786512:EAH786516 EKD786512:EKD786516 ETZ786512:ETZ786516 FDV786512:FDV786516 FNR786512:FNR786516 FXN786512:FXN786516 GHJ786512:GHJ786516 GRF786512:GRF786516 HBB786512:HBB786516 HKX786512:HKX786516 HUT786512:HUT786516 IEP786512:IEP786516 IOL786512:IOL786516 IYH786512:IYH786516 JID786512:JID786516 JRZ786512:JRZ786516 KBV786512:KBV786516 KLR786512:KLR786516 KVN786512:KVN786516 LFJ786512:LFJ786516 LPF786512:LPF786516 LZB786512:LZB786516 MIX786512:MIX786516 MST786512:MST786516 NCP786512:NCP786516 NML786512:NML786516 NWH786512:NWH786516 OGD786512:OGD786516 OPZ786512:OPZ786516 OZV786512:OZV786516 PJR786512:PJR786516 PTN786512:PTN786516 QDJ786512:QDJ786516 QNF786512:QNF786516 QXB786512:QXB786516 RGX786512:RGX786516 RQT786512:RQT786516 SAP786512:SAP786516 SKL786512:SKL786516 SUH786512:SUH786516 TED786512:TED786516 TNZ786512:TNZ786516 TXV786512:TXV786516 UHR786512:UHR786516 URN786512:URN786516 VBJ786512:VBJ786516 VLF786512:VLF786516 VVB786512:VVB786516 WEX786512:WEX786516 WOT786512:WOT786516 WYP786512:WYP786516 CH852048:CH852052 MD852048:MD852052 VZ852048:VZ852052 AFV852048:AFV852052 APR852048:APR852052 AZN852048:AZN852052 BJJ852048:BJJ852052 BTF852048:BTF852052 CDB852048:CDB852052 CMX852048:CMX852052 CWT852048:CWT852052 DGP852048:DGP852052 DQL852048:DQL852052 EAH852048:EAH852052 EKD852048:EKD852052 ETZ852048:ETZ852052 FDV852048:FDV852052 FNR852048:FNR852052 FXN852048:FXN852052 GHJ852048:GHJ852052 GRF852048:GRF852052 HBB852048:HBB852052 HKX852048:HKX852052 HUT852048:HUT852052 IEP852048:IEP852052 IOL852048:IOL852052 IYH852048:IYH852052 JID852048:JID852052 JRZ852048:JRZ852052 KBV852048:KBV852052 KLR852048:KLR852052 KVN852048:KVN852052 LFJ852048:LFJ852052 LPF852048:LPF852052 LZB852048:LZB852052 MIX852048:MIX852052 MST852048:MST852052 NCP852048:NCP852052 NML852048:NML852052 NWH852048:NWH852052 OGD852048:OGD852052 OPZ852048:OPZ852052 OZV852048:OZV852052 PJR852048:PJR852052 PTN852048:PTN852052 QDJ852048:QDJ852052 QNF852048:QNF852052 QXB852048:QXB852052 RGX852048:RGX852052 RQT852048:RQT852052 SAP852048:SAP852052 SKL852048:SKL852052 SUH852048:SUH852052 TED852048:TED852052 TNZ852048:TNZ852052 TXV852048:TXV852052 UHR852048:UHR852052 URN852048:URN852052 VBJ852048:VBJ852052 VLF852048:VLF852052 VVB852048:VVB852052 WEX852048:WEX852052 WOT852048:WOT852052 WYP852048:WYP852052 CH917584:CH917588 MD917584:MD917588 VZ917584:VZ917588 AFV917584:AFV917588 APR917584:APR917588 AZN917584:AZN917588 BJJ917584:BJJ917588 BTF917584:BTF917588 CDB917584:CDB917588 CMX917584:CMX917588 CWT917584:CWT917588 DGP917584:DGP917588 DQL917584:DQL917588 EAH917584:EAH917588 EKD917584:EKD917588 ETZ917584:ETZ917588 FDV917584:FDV917588 FNR917584:FNR917588 FXN917584:FXN917588 GHJ917584:GHJ917588 GRF917584:GRF917588 HBB917584:HBB917588 HKX917584:HKX917588 HUT917584:HUT917588 IEP917584:IEP917588 IOL917584:IOL917588 IYH917584:IYH917588 JID917584:JID917588 JRZ917584:JRZ917588 KBV917584:KBV917588 KLR917584:KLR917588 KVN917584:KVN917588 LFJ917584:LFJ917588 LPF917584:LPF917588 LZB917584:LZB917588 MIX917584:MIX917588 MST917584:MST917588 NCP917584:NCP917588 NML917584:NML917588 NWH917584:NWH917588 OGD917584:OGD917588 OPZ917584:OPZ917588 OZV917584:OZV917588 PJR917584:PJR917588 PTN917584:PTN917588 QDJ917584:QDJ917588 QNF917584:QNF917588 QXB917584:QXB917588 RGX917584:RGX917588 RQT917584:RQT917588 SAP917584:SAP917588 SKL917584:SKL917588 SUH917584:SUH917588 TED917584:TED917588 TNZ917584:TNZ917588 TXV917584:TXV917588 UHR917584:UHR917588 URN917584:URN917588 VBJ917584:VBJ917588 VLF917584:VLF917588 VVB917584:VVB917588 WEX917584:WEX917588 WOT917584:WOT917588 WYP917584:WYP917588 CH983120:CH983124 MD983120:MD983124 VZ983120:VZ983124 AFV983120:AFV983124 APR983120:APR983124 AZN983120:AZN983124 BJJ983120:BJJ983124 BTF983120:BTF983124 CDB983120:CDB983124 CMX983120:CMX983124 CWT983120:CWT983124 DGP983120:DGP983124 DQL983120:DQL983124 EAH983120:EAH983124 EKD983120:EKD983124 ETZ983120:ETZ983124 FDV983120:FDV983124 FNR983120:FNR983124 FXN983120:FXN983124 GHJ983120:GHJ983124 GRF983120:GRF983124 HBB983120:HBB983124 HKX983120:HKX983124 HUT983120:HUT983124 IEP983120:IEP983124 IOL983120:IOL983124 IYH983120:IYH983124 JID983120:JID983124 JRZ983120:JRZ983124 KBV983120:KBV983124 KLR983120:KLR983124 KVN983120:KVN983124 LFJ983120:LFJ983124 LPF983120:LPF983124 LZB983120:LZB983124 MIX983120:MIX983124 MST983120:MST983124 NCP983120:NCP983124 NML983120:NML983124 NWH983120:NWH983124 OGD983120:OGD983124 OPZ983120:OPZ983124 OZV983120:OZV983124 PJR983120:PJR983124 PTN983120:PTN983124 QDJ983120:QDJ983124 QNF983120:QNF983124 QXB983120:QXB983124 RGX983120:RGX983124 RQT983120:RQT983124 SAP983120:SAP983124 SKL983120:SKL983124 SUH983120:SUH983124 TED983120:TED983124 TNZ983120:TNZ983124 TXV983120:TXV983124 UHR983120:UHR983124 URN983120:URN983124 VBJ983120:VBJ983124 VLF983120:VLF983124 VVB983120:VVB983124 WEX983120:WEX983124 WOT983120:WOT983124 WYP983120:WYP983124 WES983104:WEW983113 LT62:LX73 VP62:VT73 AFL62:AFP73 APH62:APL73 AZD62:AZH73 BIZ62:BJD73 BSV62:BSZ73 CCR62:CCV73 CMN62:CMR73 CWJ62:CWN73 DGF62:DGJ73 DQB62:DQF73 DZX62:EAB73 EJT62:EJX73 ETP62:ETT73 FDL62:FDP73 FNH62:FNL73 FXD62:FXH73 GGZ62:GHD73 GQV62:GQZ73 HAR62:HAV73 HKN62:HKR73 HUJ62:HUN73 IEF62:IEJ73 IOB62:IOF73 IXX62:IYB73 JHT62:JHX73 JRP62:JRT73 KBL62:KBP73 KLH62:KLL73 KVD62:KVH73 LEZ62:LFD73 LOV62:LOZ73 LYR62:LYV73 MIN62:MIR73 MSJ62:MSN73 NCF62:NCJ73 NMB62:NMF73 NVX62:NWB73 OFT62:OFX73 OPP62:OPT73 OZL62:OZP73 PJH62:PJL73 PTD62:PTH73 QCZ62:QDD73 QMV62:QMZ73 QWR62:QWV73 RGN62:RGR73 RQJ62:RQN73 SAF62:SAJ73 SKB62:SKF73 STX62:SUB73 TDT62:TDX73 TNP62:TNT73 TXL62:TXP73 UHH62:UHL73 URD62:URH73 VAZ62:VBD73 VKV62:VKZ73 VUR62:VUV73 WEN62:WER73 WOJ62:WON73 WYF62:WYJ73 BX65598:CB65609 LT65598:LX65609 VP65598:VT65609 AFL65598:AFP65609 APH65598:APL65609 AZD65598:AZH65609 BIZ65598:BJD65609 BSV65598:BSZ65609 CCR65598:CCV65609 CMN65598:CMR65609 CWJ65598:CWN65609 DGF65598:DGJ65609 DQB65598:DQF65609 DZX65598:EAB65609 EJT65598:EJX65609 ETP65598:ETT65609 FDL65598:FDP65609 FNH65598:FNL65609 FXD65598:FXH65609 GGZ65598:GHD65609 GQV65598:GQZ65609 HAR65598:HAV65609 HKN65598:HKR65609 HUJ65598:HUN65609 IEF65598:IEJ65609 IOB65598:IOF65609 IXX65598:IYB65609 JHT65598:JHX65609 JRP65598:JRT65609 KBL65598:KBP65609 KLH65598:KLL65609 KVD65598:KVH65609 LEZ65598:LFD65609 LOV65598:LOZ65609 LYR65598:LYV65609 MIN65598:MIR65609 MSJ65598:MSN65609 NCF65598:NCJ65609 NMB65598:NMF65609 NVX65598:NWB65609 OFT65598:OFX65609 OPP65598:OPT65609 OZL65598:OZP65609 PJH65598:PJL65609 PTD65598:PTH65609 QCZ65598:QDD65609 QMV65598:QMZ65609 QWR65598:QWV65609 RGN65598:RGR65609 RQJ65598:RQN65609 SAF65598:SAJ65609 SKB65598:SKF65609 STX65598:SUB65609 TDT65598:TDX65609 TNP65598:TNT65609 TXL65598:TXP65609 UHH65598:UHL65609 URD65598:URH65609 VAZ65598:VBD65609 VKV65598:VKZ65609 VUR65598:VUV65609 WEN65598:WER65609 WOJ65598:WON65609 WYF65598:WYJ65609 BX131134:CB131145 LT131134:LX131145 VP131134:VT131145 AFL131134:AFP131145 APH131134:APL131145 AZD131134:AZH131145 BIZ131134:BJD131145 BSV131134:BSZ131145 CCR131134:CCV131145 CMN131134:CMR131145 CWJ131134:CWN131145 DGF131134:DGJ131145 DQB131134:DQF131145 DZX131134:EAB131145 EJT131134:EJX131145 ETP131134:ETT131145 FDL131134:FDP131145 FNH131134:FNL131145 FXD131134:FXH131145 GGZ131134:GHD131145 GQV131134:GQZ131145 HAR131134:HAV131145 HKN131134:HKR131145 HUJ131134:HUN131145 IEF131134:IEJ131145 IOB131134:IOF131145 IXX131134:IYB131145 JHT131134:JHX131145 JRP131134:JRT131145 KBL131134:KBP131145 KLH131134:KLL131145 KVD131134:KVH131145 LEZ131134:LFD131145 LOV131134:LOZ131145 LYR131134:LYV131145 MIN131134:MIR131145 MSJ131134:MSN131145 NCF131134:NCJ131145 NMB131134:NMF131145 NVX131134:NWB131145 OFT131134:OFX131145 OPP131134:OPT131145 OZL131134:OZP131145 PJH131134:PJL131145 PTD131134:PTH131145 QCZ131134:QDD131145 QMV131134:QMZ131145 QWR131134:QWV131145 RGN131134:RGR131145 RQJ131134:RQN131145 SAF131134:SAJ131145 SKB131134:SKF131145 STX131134:SUB131145 TDT131134:TDX131145 TNP131134:TNT131145 TXL131134:TXP131145 UHH131134:UHL131145 URD131134:URH131145 VAZ131134:VBD131145 VKV131134:VKZ131145 VUR131134:VUV131145 WEN131134:WER131145 WOJ131134:WON131145 WYF131134:WYJ131145 BX196670:CB196681 LT196670:LX196681 VP196670:VT196681 AFL196670:AFP196681 APH196670:APL196681 AZD196670:AZH196681 BIZ196670:BJD196681 BSV196670:BSZ196681 CCR196670:CCV196681 CMN196670:CMR196681 CWJ196670:CWN196681 DGF196670:DGJ196681 DQB196670:DQF196681 DZX196670:EAB196681 EJT196670:EJX196681 ETP196670:ETT196681 FDL196670:FDP196681 FNH196670:FNL196681 FXD196670:FXH196681 GGZ196670:GHD196681 GQV196670:GQZ196681 HAR196670:HAV196681 HKN196670:HKR196681 HUJ196670:HUN196681 IEF196670:IEJ196681 IOB196670:IOF196681 IXX196670:IYB196681 JHT196670:JHX196681 JRP196670:JRT196681 KBL196670:KBP196681 KLH196670:KLL196681 KVD196670:KVH196681 LEZ196670:LFD196681 LOV196670:LOZ196681 LYR196670:LYV196681 MIN196670:MIR196681 MSJ196670:MSN196681 NCF196670:NCJ196681 NMB196670:NMF196681 NVX196670:NWB196681 OFT196670:OFX196681 OPP196670:OPT196681 OZL196670:OZP196681 PJH196670:PJL196681 PTD196670:PTH196681 QCZ196670:QDD196681 QMV196670:QMZ196681 QWR196670:QWV196681 RGN196670:RGR196681 RQJ196670:RQN196681 SAF196670:SAJ196681 SKB196670:SKF196681 STX196670:SUB196681 TDT196670:TDX196681 TNP196670:TNT196681 TXL196670:TXP196681 UHH196670:UHL196681 URD196670:URH196681 VAZ196670:VBD196681 VKV196670:VKZ196681 VUR196670:VUV196681 WEN196670:WER196681 WOJ196670:WON196681 WYF196670:WYJ196681 BX262206:CB262217 LT262206:LX262217 VP262206:VT262217 AFL262206:AFP262217 APH262206:APL262217 AZD262206:AZH262217 BIZ262206:BJD262217 BSV262206:BSZ262217 CCR262206:CCV262217 CMN262206:CMR262217 CWJ262206:CWN262217 DGF262206:DGJ262217 DQB262206:DQF262217 DZX262206:EAB262217 EJT262206:EJX262217 ETP262206:ETT262217 FDL262206:FDP262217 FNH262206:FNL262217 FXD262206:FXH262217 GGZ262206:GHD262217 GQV262206:GQZ262217 HAR262206:HAV262217 HKN262206:HKR262217 HUJ262206:HUN262217 IEF262206:IEJ262217 IOB262206:IOF262217 IXX262206:IYB262217 JHT262206:JHX262217 JRP262206:JRT262217 KBL262206:KBP262217 KLH262206:KLL262217 KVD262206:KVH262217 LEZ262206:LFD262217 LOV262206:LOZ262217 LYR262206:LYV262217 MIN262206:MIR262217 MSJ262206:MSN262217 NCF262206:NCJ262217 NMB262206:NMF262217 NVX262206:NWB262217 OFT262206:OFX262217 OPP262206:OPT262217 OZL262206:OZP262217 PJH262206:PJL262217 PTD262206:PTH262217 QCZ262206:QDD262217 QMV262206:QMZ262217 QWR262206:QWV262217 RGN262206:RGR262217 RQJ262206:RQN262217 SAF262206:SAJ262217 SKB262206:SKF262217 STX262206:SUB262217 TDT262206:TDX262217 TNP262206:TNT262217 TXL262206:TXP262217 UHH262206:UHL262217 URD262206:URH262217 VAZ262206:VBD262217 VKV262206:VKZ262217 VUR262206:VUV262217 WEN262206:WER262217 WOJ262206:WON262217 WYF262206:WYJ262217 BX327742:CB327753 LT327742:LX327753 VP327742:VT327753 AFL327742:AFP327753 APH327742:APL327753 AZD327742:AZH327753 BIZ327742:BJD327753 BSV327742:BSZ327753 CCR327742:CCV327753 CMN327742:CMR327753 CWJ327742:CWN327753 DGF327742:DGJ327753 DQB327742:DQF327753 DZX327742:EAB327753 EJT327742:EJX327753 ETP327742:ETT327753 FDL327742:FDP327753 FNH327742:FNL327753 FXD327742:FXH327753 GGZ327742:GHD327753 GQV327742:GQZ327753 HAR327742:HAV327753 HKN327742:HKR327753 HUJ327742:HUN327753 IEF327742:IEJ327753 IOB327742:IOF327753 IXX327742:IYB327753 JHT327742:JHX327753 JRP327742:JRT327753 KBL327742:KBP327753 KLH327742:KLL327753 KVD327742:KVH327753 LEZ327742:LFD327753 LOV327742:LOZ327753 LYR327742:LYV327753 MIN327742:MIR327753 MSJ327742:MSN327753 NCF327742:NCJ327753 NMB327742:NMF327753 NVX327742:NWB327753 OFT327742:OFX327753 OPP327742:OPT327753 OZL327742:OZP327753 PJH327742:PJL327753 PTD327742:PTH327753 QCZ327742:QDD327753 QMV327742:QMZ327753 QWR327742:QWV327753 RGN327742:RGR327753 RQJ327742:RQN327753 SAF327742:SAJ327753 SKB327742:SKF327753 STX327742:SUB327753 TDT327742:TDX327753 TNP327742:TNT327753 TXL327742:TXP327753 UHH327742:UHL327753 URD327742:URH327753 VAZ327742:VBD327753 VKV327742:VKZ327753 VUR327742:VUV327753 WEN327742:WER327753 WOJ327742:WON327753 WYF327742:WYJ327753 BX393278:CB393289 LT393278:LX393289 VP393278:VT393289 AFL393278:AFP393289 APH393278:APL393289 AZD393278:AZH393289 BIZ393278:BJD393289 BSV393278:BSZ393289 CCR393278:CCV393289 CMN393278:CMR393289 CWJ393278:CWN393289 DGF393278:DGJ393289 DQB393278:DQF393289 DZX393278:EAB393289 EJT393278:EJX393289 ETP393278:ETT393289 FDL393278:FDP393289 FNH393278:FNL393289 FXD393278:FXH393289 GGZ393278:GHD393289 GQV393278:GQZ393289 HAR393278:HAV393289 HKN393278:HKR393289 HUJ393278:HUN393289 IEF393278:IEJ393289 IOB393278:IOF393289 IXX393278:IYB393289 JHT393278:JHX393289 JRP393278:JRT393289 KBL393278:KBP393289 KLH393278:KLL393289 KVD393278:KVH393289 LEZ393278:LFD393289 LOV393278:LOZ393289 LYR393278:LYV393289 MIN393278:MIR393289 MSJ393278:MSN393289 NCF393278:NCJ393289 NMB393278:NMF393289 NVX393278:NWB393289 OFT393278:OFX393289 OPP393278:OPT393289 OZL393278:OZP393289 PJH393278:PJL393289 PTD393278:PTH393289 QCZ393278:QDD393289 QMV393278:QMZ393289 QWR393278:QWV393289 RGN393278:RGR393289 RQJ393278:RQN393289 SAF393278:SAJ393289 SKB393278:SKF393289 STX393278:SUB393289 TDT393278:TDX393289 TNP393278:TNT393289 TXL393278:TXP393289 UHH393278:UHL393289 URD393278:URH393289 VAZ393278:VBD393289 VKV393278:VKZ393289 VUR393278:VUV393289 WEN393278:WER393289 WOJ393278:WON393289 WYF393278:WYJ393289 BX458814:CB458825 LT458814:LX458825 VP458814:VT458825 AFL458814:AFP458825 APH458814:APL458825 AZD458814:AZH458825 BIZ458814:BJD458825 BSV458814:BSZ458825 CCR458814:CCV458825 CMN458814:CMR458825 CWJ458814:CWN458825 DGF458814:DGJ458825 DQB458814:DQF458825 DZX458814:EAB458825 EJT458814:EJX458825 ETP458814:ETT458825 FDL458814:FDP458825 FNH458814:FNL458825 FXD458814:FXH458825 GGZ458814:GHD458825 GQV458814:GQZ458825 HAR458814:HAV458825 HKN458814:HKR458825 HUJ458814:HUN458825 IEF458814:IEJ458825 IOB458814:IOF458825 IXX458814:IYB458825 JHT458814:JHX458825 JRP458814:JRT458825 KBL458814:KBP458825 KLH458814:KLL458825 KVD458814:KVH458825 LEZ458814:LFD458825 LOV458814:LOZ458825 LYR458814:LYV458825 MIN458814:MIR458825 MSJ458814:MSN458825 NCF458814:NCJ458825 NMB458814:NMF458825 NVX458814:NWB458825 OFT458814:OFX458825 OPP458814:OPT458825 OZL458814:OZP458825 PJH458814:PJL458825 PTD458814:PTH458825 QCZ458814:QDD458825 QMV458814:QMZ458825 QWR458814:QWV458825 RGN458814:RGR458825 RQJ458814:RQN458825 SAF458814:SAJ458825 SKB458814:SKF458825 STX458814:SUB458825 TDT458814:TDX458825 TNP458814:TNT458825 TXL458814:TXP458825 UHH458814:UHL458825 URD458814:URH458825 VAZ458814:VBD458825 VKV458814:VKZ458825 VUR458814:VUV458825 WEN458814:WER458825 WOJ458814:WON458825 WYF458814:WYJ458825 BX524350:CB524361 LT524350:LX524361 VP524350:VT524361 AFL524350:AFP524361 APH524350:APL524361 AZD524350:AZH524361 BIZ524350:BJD524361 BSV524350:BSZ524361 CCR524350:CCV524361 CMN524350:CMR524361 CWJ524350:CWN524361 DGF524350:DGJ524361 DQB524350:DQF524361 DZX524350:EAB524361 EJT524350:EJX524361 ETP524350:ETT524361 FDL524350:FDP524361 FNH524350:FNL524361 FXD524350:FXH524361 GGZ524350:GHD524361 GQV524350:GQZ524361 HAR524350:HAV524361 HKN524350:HKR524361 HUJ524350:HUN524361 IEF524350:IEJ524361 IOB524350:IOF524361 IXX524350:IYB524361 JHT524350:JHX524361 JRP524350:JRT524361 KBL524350:KBP524361 KLH524350:KLL524361 KVD524350:KVH524361 LEZ524350:LFD524361 LOV524350:LOZ524361 LYR524350:LYV524361 MIN524350:MIR524361 MSJ524350:MSN524361 NCF524350:NCJ524361 NMB524350:NMF524361 NVX524350:NWB524361 OFT524350:OFX524361 OPP524350:OPT524361 OZL524350:OZP524361 PJH524350:PJL524361 PTD524350:PTH524361 QCZ524350:QDD524361 QMV524350:QMZ524361 QWR524350:QWV524361 RGN524350:RGR524361 RQJ524350:RQN524361 SAF524350:SAJ524361 SKB524350:SKF524361 STX524350:SUB524361 TDT524350:TDX524361 TNP524350:TNT524361 TXL524350:TXP524361 UHH524350:UHL524361 URD524350:URH524361 VAZ524350:VBD524361 VKV524350:VKZ524361 VUR524350:VUV524361 WEN524350:WER524361 WOJ524350:WON524361 WYF524350:WYJ524361 BX589886:CB589897 LT589886:LX589897 VP589886:VT589897 AFL589886:AFP589897 APH589886:APL589897 AZD589886:AZH589897 BIZ589886:BJD589897 BSV589886:BSZ589897 CCR589886:CCV589897 CMN589886:CMR589897 CWJ589886:CWN589897 DGF589886:DGJ589897 DQB589886:DQF589897 DZX589886:EAB589897 EJT589886:EJX589897 ETP589886:ETT589897 FDL589886:FDP589897 FNH589886:FNL589897 FXD589886:FXH589897 GGZ589886:GHD589897 GQV589886:GQZ589897 HAR589886:HAV589897 HKN589886:HKR589897 HUJ589886:HUN589897 IEF589886:IEJ589897 IOB589886:IOF589897 IXX589886:IYB589897 JHT589886:JHX589897 JRP589886:JRT589897 KBL589886:KBP589897 KLH589886:KLL589897 KVD589886:KVH589897 LEZ589886:LFD589897 LOV589886:LOZ589897 LYR589886:LYV589897 MIN589886:MIR589897 MSJ589886:MSN589897 NCF589886:NCJ589897 NMB589886:NMF589897 NVX589886:NWB589897 OFT589886:OFX589897 OPP589886:OPT589897 OZL589886:OZP589897 PJH589886:PJL589897 PTD589886:PTH589897 QCZ589886:QDD589897 QMV589886:QMZ589897 QWR589886:QWV589897 RGN589886:RGR589897 RQJ589886:RQN589897 SAF589886:SAJ589897 SKB589886:SKF589897 STX589886:SUB589897 TDT589886:TDX589897 TNP589886:TNT589897 TXL589886:TXP589897 UHH589886:UHL589897 URD589886:URH589897 VAZ589886:VBD589897 VKV589886:VKZ589897 VUR589886:VUV589897 WEN589886:WER589897 WOJ589886:WON589897 WYF589886:WYJ589897 BX655422:CB655433 LT655422:LX655433 VP655422:VT655433 AFL655422:AFP655433 APH655422:APL655433 AZD655422:AZH655433 BIZ655422:BJD655433 BSV655422:BSZ655433 CCR655422:CCV655433 CMN655422:CMR655433 CWJ655422:CWN655433 DGF655422:DGJ655433 DQB655422:DQF655433 DZX655422:EAB655433 EJT655422:EJX655433 ETP655422:ETT655433 FDL655422:FDP655433 FNH655422:FNL655433 FXD655422:FXH655433 GGZ655422:GHD655433 GQV655422:GQZ655433 HAR655422:HAV655433 HKN655422:HKR655433 HUJ655422:HUN655433 IEF655422:IEJ655433 IOB655422:IOF655433 IXX655422:IYB655433 JHT655422:JHX655433 JRP655422:JRT655433 KBL655422:KBP655433 KLH655422:KLL655433 KVD655422:KVH655433 LEZ655422:LFD655433 LOV655422:LOZ655433 LYR655422:LYV655433 MIN655422:MIR655433 MSJ655422:MSN655433 NCF655422:NCJ655433 NMB655422:NMF655433 NVX655422:NWB655433 OFT655422:OFX655433 OPP655422:OPT655433 OZL655422:OZP655433 PJH655422:PJL655433 PTD655422:PTH655433 QCZ655422:QDD655433 QMV655422:QMZ655433 QWR655422:QWV655433 RGN655422:RGR655433 RQJ655422:RQN655433 SAF655422:SAJ655433 SKB655422:SKF655433 STX655422:SUB655433 TDT655422:TDX655433 TNP655422:TNT655433 TXL655422:TXP655433 UHH655422:UHL655433 URD655422:URH655433 VAZ655422:VBD655433 VKV655422:VKZ655433 VUR655422:VUV655433 WEN655422:WER655433 WOJ655422:WON655433 WYF655422:WYJ655433 BX720958:CB720969 LT720958:LX720969 VP720958:VT720969 AFL720958:AFP720969 APH720958:APL720969 AZD720958:AZH720969 BIZ720958:BJD720969 BSV720958:BSZ720969 CCR720958:CCV720969 CMN720958:CMR720969 CWJ720958:CWN720969 DGF720958:DGJ720969 DQB720958:DQF720969 DZX720958:EAB720969 EJT720958:EJX720969 ETP720958:ETT720969 FDL720958:FDP720969 FNH720958:FNL720969 FXD720958:FXH720969 GGZ720958:GHD720969 GQV720958:GQZ720969 HAR720958:HAV720969 HKN720958:HKR720969 HUJ720958:HUN720969 IEF720958:IEJ720969 IOB720958:IOF720969 IXX720958:IYB720969 JHT720958:JHX720969 JRP720958:JRT720969 KBL720958:KBP720969 KLH720958:KLL720969 KVD720958:KVH720969 LEZ720958:LFD720969 LOV720958:LOZ720969 LYR720958:LYV720969 MIN720958:MIR720969 MSJ720958:MSN720969 NCF720958:NCJ720969 NMB720958:NMF720969 NVX720958:NWB720969 OFT720958:OFX720969 OPP720958:OPT720969 OZL720958:OZP720969 PJH720958:PJL720969 PTD720958:PTH720969 QCZ720958:QDD720969 QMV720958:QMZ720969 QWR720958:QWV720969 RGN720958:RGR720969 RQJ720958:RQN720969 SAF720958:SAJ720969 SKB720958:SKF720969 STX720958:SUB720969 TDT720958:TDX720969 TNP720958:TNT720969 TXL720958:TXP720969 UHH720958:UHL720969 URD720958:URH720969 VAZ720958:VBD720969 VKV720958:VKZ720969 VUR720958:VUV720969 WEN720958:WER720969 WOJ720958:WON720969 WYF720958:WYJ720969 BX786494:CB786505 LT786494:LX786505 VP786494:VT786505 AFL786494:AFP786505 APH786494:APL786505 AZD786494:AZH786505 BIZ786494:BJD786505 BSV786494:BSZ786505 CCR786494:CCV786505 CMN786494:CMR786505 CWJ786494:CWN786505 DGF786494:DGJ786505 DQB786494:DQF786505 DZX786494:EAB786505 EJT786494:EJX786505 ETP786494:ETT786505 FDL786494:FDP786505 FNH786494:FNL786505 FXD786494:FXH786505 GGZ786494:GHD786505 GQV786494:GQZ786505 HAR786494:HAV786505 HKN786494:HKR786505 HUJ786494:HUN786505 IEF786494:IEJ786505 IOB786494:IOF786505 IXX786494:IYB786505 JHT786494:JHX786505 JRP786494:JRT786505 KBL786494:KBP786505 KLH786494:KLL786505 KVD786494:KVH786505 LEZ786494:LFD786505 LOV786494:LOZ786505 LYR786494:LYV786505 MIN786494:MIR786505 MSJ786494:MSN786505 NCF786494:NCJ786505 NMB786494:NMF786505 NVX786494:NWB786505 OFT786494:OFX786505 OPP786494:OPT786505 OZL786494:OZP786505 PJH786494:PJL786505 PTD786494:PTH786505 QCZ786494:QDD786505 QMV786494:QMZ786505 QWR786494:QWV786505 RGN786494:RGR786505 RQJ786494:RQN786505 SAF786494:SAJ786505 SKB786494:SKF786505 STX786494:SUB786505 TDT786494:TDX786505 TNP786494:TNT786505 TXL786494:TXP786505 UHH786494:UHL786505 URD786494:URH786505 VAZ786494:VBD786505 VKV786494:VKZ786505 VUR786494:VUV786505 WEN786494:WER786505 WOJ786494:WON786505 WYF786494:WYJ786505 BX852030:CB852041 LT852030:LX852041 VP852030:VT852041 AFL852030:AFP852041 APH852030:APL852041 AZD852030:AZH852041 BIZ852030:BJD852041 BSV852030:BSZ852041 CCR852030:CCV852041 CMN852030:CMR852041 CWJ852030:CWN852041 DGF852030:DGJ852041 DQB852030:DQF852041 DZX852030:EAB852041 EJT852030:EJX852041 ETP852030:ETT852041 FDL852030:FDP852041 FNH852030:FNL852041 FXD852030:FXH852041 GGZ852030:GHD852041 GQV852030:GQZ852041 HAR852030:HAV852041 HKN852030:HKR852041 HUJ852030:HUN852041 IEF852030:IEJ852041 IOB852030:IOF852041 IXX852030:IYB852041 JHT852030:JHX852041 JRP852030:JRT852041 KBL852030:KBP852041 KLH852030:KLL852041 KVD852030:KVH852041 LEZ852030:LFD852041 LOV852030:LOZ852041 LYR852030:LYV852041 MIN852030:MIR852041 MSJ852030:MSN852041 NCF852030:NCJ852041 NMB852030:NMF852041 NVX852030:NWB852041 OFT852030:OFX852041 OPP852030:OPT852041 OZL852030:OZP852041 PJH852030:PJL852041 PTD852030:PTH852041 QCZ852030:QDD852041 QMV852030:QMZ852041 QWR852030:QWV852041 RGN852030:RGR852041 RQJ852030:RQN852041 SAF852030:SAJ852041 SKB852030:SKF852041 STX852030:SUB852041 TDT852030:TDX852041 TNP852030:TNT852041 TXL852030:TXP852041 UHH852030:UHL852041 URD852030:URH852041 VAZ852030:VBD852041 VKV852030:VKZ852041 VUR852030:VUV852041 WEN852030:WER852041 WOJ852030:WON852041 WYF852030:WYJ852041 BX917566:CB917577 LT917566:LX917577 VP917566:VT917577 AFL917566:AFP917577 APH917566:APL917577 AZD917566:AZH917577 BIZ917566:BJD917577 BSV917566:BSZ917577 CCR917566:CCV917577 CMN917566:CMR917577 CWJ917566:CWN917577 DGF917566:DGJ917577 DQB917566:DQF917577 DZX917566:EAB917577 EJT917566:EJX917577 ETP917566:ETT917577 FDL917566:FDP917577 FNH917566:FNL917577 FXD917566:FXH917577 GGZ917566:GHD917577 GQV917566:GQZ917577 HAR917566:HAV917577 HKN917566:HKR917577 HUJ917566:HUN917577 IEF917566:IEJ917577 IOB917566:IOF917577 IXX917566:IYB917577 JHT917566:JHX917577 JRP917566:JRT917577 KBL917566:KBP917577 KLH917566:KLL917577 KVD917566:KVH917577 LEZ917566:LFD917577 LOV917566:LOZ917577 LYR917566:LYV917577 MIN917566:MIR917577 MSJ917566:MSN917577 NCF917566:NCJ917577 NMB917566:NMF917577 NVX917566:NWB917577 OFT917566:OFX917577 OPP917566:OPT917577 OZL917566:OZP917577 PJH917566:PJL917577 PTD917566:PTH917577 QCZ917566:QDD917577 QMV917566:QMZ917577 QWR917566:QWV917577 RGN917566:RGR917577 RQJ917566:RQN917577 SAF917566:SAJ917577 SKB917566:SKF917577 STX917566:SUB917577 TDT917566:TDX917577 TNP917566:TNT917577 TXL917566:TXP917577 UHH917566:UHL917577 URD917566:URH917577 VAZ917566:VBD917577 VKV917566:VKZ917577 VUR917566:VUV917577 WEN917566:WER917577 WOJ917566:WON917577 WYF917566:WYJ917577 BX983102:CB983113 LT983102:LX983113 VP983102:VT983113 AFL983102:AFP983113 APH983102:APL983113 AZD983102:AZH983113 BIZ983102:BJD983113 BSV983102:BSZ983113 CCR983102:CCV983113 CMN983102:CMR983113 CWJ983102:CWN983113 DGF983102:DGJ983113 DQB983102:DQF983113 DZX983102:EAB983113 EJT983102:EJX983113 ETP983102:ETT983113 FDL983102:FDP983113 FNH983102:FNL983113 FXD983102:FXH983113 GGZ983102:GHD983113 GQV983102:GQZ983113 HAR983102:HAV983113 HKN983102:HKR983113 HUJ983102:HUN983113 IEF983102:IEJ983113 IOB983102:IOF983113 IXX983102:IYB983113 JHT983102:JHX983113 JRP983102:JRT983113 KBL983102:KBP983113 KLH983102:KLL983113 KVD983102:KVH983113 LEZ983102:LFD983113 LOV983102:LOZ983113 LYR983102:LYV983113 MIN983102:MIR983113 MSJ983102:MSN983113 NCF983102:NCJ983113 NMB983102:NMF983113 NVX983102:NWB983113 OFT983102:OFX983113 OPP983102:OPT983113 OZL983102:OZP983113 PJH983102:PJL983113 PTD983102:PTH983113 QCZ983102:QDD983113 QMV983102:QMZ983113 QWR983102:QWV983113 RGN983102:RGR983113 RQJ983102:RQN983113 SAF983102:SAJ983113 SKB983102:SKF983113 STX983102:SUB983113 TDT983102:TDX983113 TNP983102:TNT983113 TXL983102:TXP983113 UHH983102:UHL983113 URD983102:URH983113 VAZ983102:VBD983113 VKV983102:VKZ983113 VUR983102:VUV983113 WEN983102:WER983113 WOJ983102:WON983113 WYF983102:WYJ983113 BX41:CB43 MD62:MH73 VZ62:WD73 AFV62:AFZ73 APR62:APV73 AZN62:AZR73 BJJ62:BJN73 BTF62:BTJ73 CDB62:CDF73 CMX62:CNB73 CWT62:CWX73 DGP62:DGT73 DQL62:DQP73 EAH62:EAL73 EKD62:EKH73 ETZ62:EUD73 FDV62:FDZ73 FNR62:FNV73 FXN62:FXR73 GHJ62:GHN73 GRF62:GRJ73 HBB62:HBF73 HKX62:HLB73 HUT62:HUX73 IEP62:IET73 IOL62:IOP73 IYH62:IYL73 JID62:JIH73 JRZ62:JSD73 KBV62:KBZ73 KLR62:KLV73 KVN62:KVR73 LFJ62:LFN73 LPF62:LPJ73 LZB62:LZF73 MIX62:MJB73 MST62:MSX73 NCP62:NCT73 NML62:NMP73 NWH62:NWL73 OGD62:OGH73 OPZ62:OQD73 OZV62:OZZ73 PJR62:PJV73 PTN62:PTR73 QDJ62:QDN73 QNF62:QNJ73 QXB62:QXF73 RGX62:RHB73 RQT62:RQX73 SAP62:SAT73 SKL62:SKP73 SUH62:SUL73 TED62:TEH73 TNZ62:TOD73 TXV62:TXZ73 UHR62:UHV73 URN62:URR73 VBJ62:VBN73 VLF62:VLJ73 VVB62:VVF73 WEX62:WFB73 WOT62:WOX73 WYP62:WYT73 CH65598:CL65609 MD65598:MH65609 VZ65598:WD65609 AFV65598:AFZ65609 APR65598:APV65609 AZN65598:AZR65609 BJJ65598:BJN65609 BTF65598:BTJ65609 CDB65598:CDF65609 CMX65598:CNB65609 CWT65598:CWX65609 DGP65598:DGT65609 DQL65598:DQP65609 EAH65598:EAL65609 EKD65598:EKH65609 ETZ65598:EUD65609 FDV65598:FDZ65609 FNR65598:FNV65609 FXN65598:FXR65609 GHJ65598:GHN65609 GRF65598:GRJ65609 HBB65598:HBF65609 HKX65598:HLB65609 HUT65598:HUX65609 IEP65598:IET65609 IOL65598:IOP65609 IYH65598:IYL65609 JID65598:JIH65609 JRZ65598:JSD65609 KBV65598:KBZ65609 KLR65598:KLV65609 KVN65598:KVR65609 LFJ65598:LFN65609 LPF65598:LPJ65609 LZB65598:LZF65609 MIX65598:MJB65609 MST65598:MSX65609 NCP65598:NCT65609 NML65598:NMP65609 NWH65598:NWL65609 OGD65598:OGH65609 OPZ65598:OQD65609 OZV65598:OZZ65609 PJR65598:PJV65609 PTN65598:PTR65609 QDJ65598:QDN65609 QNF65598:QNJ65609 QXB65598:QXF65609 RGX65598:RHB65609 RQT65598:RQX65609 SAP65598:SAT65609 SKL65598:SKP65609 SUH65598:SUL65609 TED65598:TEH65609 TNZ65598:TOD65609 TXV65598:TXZ65609 UHR65598:UHV65609 URN65598:URR65609 VBJ65598:VBN65609 VLF65598:VLJ65609 VVB65598:VVF65609 WEX65598:WFB65609 WOT65598:WOX65609 WYP65598:WYT65609 CH131134:CL131145 MD131134:MH131145 VZ131134:WD131145 AFV131134:AFZ131145 APR131134:APV131145 AZN131134:AZR131145 BJJ131134:BJN131145 BTF131134:BTJ131145 CDB131134:CDF131145 CMX131134:CNB131145 CWT131134:CWX131145 DGP131134:DGT131145 DQL131134:DQP131145 EAH131134:EAL131145 EKD131134:EKH131145 ETZ131134:EUD131145 FDV131134:FDZ131145 FNR131134:FNV131145 FXN131134:FXR131145 GHJ131134:GHN131145 GRF131134:GRJ131145 HBB131134:HBF131145 HKX131134:HLB131145 HUT131134:HUX131145 IEP131134:IET131145 IOL131134:IOP131145 IYH131134:IYL131145 JID131134:JIH131145 JRZ131134:JSD131145 KBV131134:KBZ131145 KLR131134:KLV131145 KVN131134:KVR131145 LFJ131134:LFN131145 LPF131134:LPJ131145 LZB131134:LZF131145 MIX131134:MJB131145 MST131134:MSX131145 NCP131134:NCT131145 NML131134:NMP131145 NWH131134:NWL131145 OGD131134:OGH131145 OPZ131134:OQD131145 OZV131134:OZZ131145 PJR131134:PJV131145 PTN131134:PTR131145 QDJ131134:QDN131145 QNF131134:QNJ131145 QXB131134:QXF131145 RGX131134:RHB131145 RQT131134:RQX131145 SAP131134:SAT131145 SKL131134:SKP131145 SUH131134:SUL131145 TED131134:TEH131145 TNZ131134:TOD131145 TXV131134:TXZ131145 UHR131134:UHV131145 URN131134:URR131145 VBJ131134:VBN131145 VLF131134:VLJ131145 VVB131134:VVF131145 WEX131134:WFB131145 WOT131134:WOX131145 WYP131134:WYT131145 CH196670:CL196681 MD196670:MH196681 VZ196670:WD196681 AFV196670:AFZ196681 APR196670:APV196681 AZN196670:AZR196681 BJJ196670:BJN196681 BTF196670:BTJ196681 CDB196670:CDF196681 CMX196670:CNB196681 CWT196670:CWX196681 DGP196670:DGT196681 DQL196670:DQP196681 EAH196670:EAL196681 EKD196670:EKH196681 ETZ196670:EUD196681 FDV196670:FDZ196681 FNR196670:FNV196681 FXN196670:FXR196681 GHJ196670:GHN196681 GRF196670:GRJ196681 HBB196670:HBF196681 HKX196670:HLB196681 HUT196670:HUX196681 IEP196670:IET196681 IOL196670:IOP196681 IYH196670:IYL196681 JID196670:JIH196681 JRZ196670:JSD196681 KBV196670:KBZ196681 KLR196670:KLV196681 KVN196670:KVR196681 LFJ196670:LFN196681 LPF196670:LPJ196681 LZB196670:LZF196681 MIX196670:MJB196681 MST196670:MSX196681 NCP196670:NCT196681 NML196670:NMP196681 NWH196670:NWL196681 OGD196670:OGH196681 OPZ196670:OQD196681 OZV196670:OZZ196681 PJR196670:PJV196681 PTN196670:PTR196681 QDJ196670:QDN196681 QNF196670:QNJ196681 QXB196670:QXF196681 RGX196670:RHB196681 RQT196670:RQX196681 SAP196670:SAT196681 SKL196670:SKP196681 SUH196670:SUL196681 TED196670:TEH196681 TNZ196670:TOD196681 TXV196670:TXZ196681 UHR196670:UHV196681 URN196670:URR196681 VBJ196670:VBN196681 VLF196670:VLJ196681 VVB196670:VVF196681 WEX196670:WFB196681 WOT196670:WOX196681 WYP196670:WYT196681 CH262206:CL262217 MD262206:MH262217 VZ262206:WD262217 AFV262206:AFZ262217 APR262206:APV262217 AZN262206:AZR262217 BJJ262206:BJN262217 BTF262206:BTJ262217 CDB262206:CDF262217 CMX262206:CNB262217 CWT262206:CWX262217 DGP262206:DGT262217 DQL262206:DQP262217 EAH262206:EAL262217 EKD262206:EKH262217 ETZ262206:EUD262217 FDV262206:FDZ262217 FNR262206:FNV262217 FXN262206:FXR262217 GHJ262206:GHN262217 GRF262206:GRJ262217 HBB262206:HBF262217 HKX262206:HLB262217 HUT262206:HUX262217 IEP262206:IET262217 IOL262206:IOP262217 IYH262206:IYL262217 JID262206:JIH262217 JRZ262206:JSD262217 KBV262206:KBZ262217 KLR262206:KLV262217 KVN262206:KVR262217 LFJ262206:LFN262217 LPF262206:LPJ262217 LZB262206:LZF262217 MIX262206:MJB262217 MST262206:MSX262217 NCP262206:NCT262217 NML262206:NMP262217 NWH262206:NWL262217 OGD262206:OGH262217 OPZ262206:OQD262217 OZV262206:OZZ262217 PJR262206:PJV262217 PTN262206:PTR262217 QDJ262206:QDN262217 QNF262206:QNJ262217 QXB262206:QXF262217 RGX262206:RHB262217 RQT262206:RQX262217 SAP262206:SAT262217 SKL262206:SKP262217 SUH262206:SUL262217 TED262206:TEH262217 TNZ262206:TOD262217 TXV262206:TXZ262217 UHR262206:UHV262217 URN262206:URR262217 VBJ262206:VBN262217 VLF262206:VLJ262217 VVB262206:VVF262217 WEX262206:WFB262217 WOT262206:WOX262217 WYP262206:WYT262217 CH327742:CL327753 MD327742:MH327753 VZ327742:WD327753 AFV327742:AFZ327753 APR327742:APV327753 AZN327742:AZR327753 BJJ327742:BJN327753 BTF327742:BTJ327753 CDB327742:CDF327753 CMX327742:CNB327753 CWT327742:CWX327753 DGP327742:DGT327753 DQL327742:DQP327753 EAH327742:EAL327753 EKD327742:EKH327753 ETZ327742:EUD327753 FDV327742:FDZ327753 FNR327742:FNV327753 FXN327742:FXR327753 GHJ327742:GHN327753 GRF327742:GRJ327753 HBB327742:HBF327753 HKX327742:HLB327753 HUT327742:HUX327753 IEP327742:IET327753 IOL327742:IOP327753 IYH327742:IYL327753 JID327742:JIH327753 JRZ327742:JSD327753 KBV327742:KBZ327753 KLR327742:KLV327753 KVN327742:KVR327753 LFJ327742:LFN327753 LPF327742:LPJ327753 LZB327742:LZF327753 MIX327742:MJB327753 MST327742:MSX327753 NCP327742:NCT327753 NML327742:NMP327753 NWH327742:NWL327753 OGD327742:OGH327753 OPZ327742:OQD327753 OZV327742:OZZ327753 PJR327742:PJV327753 PTN327742:PTR327753 QDJ327742:QDN327753 QNF327742:QNJ327753 QXB327742:QXF327753 RGX327742:RHB327753 RQT327742:RQX327753 SAP327742:SAT327753 SKL327742:SKP327753 SUH327742:SUL327753 TED327742:TEH327753 TNZ327742:TOD327753 TXV327742:TXZ327753 UHR327742:UHV327753 URN327742:URR327753 VBJ327742:VBN327753 VLF327742:VLJ327753 VVB327742:VVF327753 WEX327742:WFB327753 WOT327742:WOX327753 WYP327742:WYT327753 CH393278:CL393289 MD393278:MH393289 VZ393278:WD393289 AFV393278:AFZ393289 APR393278:APV393289 AZN393278:AZR393289 BJJ393278:BJN393289 BTF393278:BTJ393289 CDB393278:CDF393289 CMX393278:CNB393289 CWT393278:CWX393289 DGP393278:DGT393289 DQL393278:DQP393289 EAH393278:EAL393289 EKD393278:EKH393289 ETZ393278:EUD393289 FDV393278:FDZ393289 FNR393278:FNV393289 FXN393278:FXR393289 GHJ393278:GHN393289 GRF393278:GRJ393289 HBB393278:HBF393289 HKX393278:HLB393289 HUT393278:HUX393289 IEP393278:IET393289 IOL393278:IOP393289 IYH393278:IYL393289 JID393278:JIH393289 JRZ393278:JSD393289 KBV393278:KBZ393289 KLR393278:KLV393289 KVN393278:KVR393289 LFJ393278:LFN393289 LPF393278:LPJ393289 LZB393278:LZF393289 MIX393278:MJB393289 MST393278:MSX393289 NCP393278:NCT393289 NML393278:NMP393289 NWH393278:NWL393289 OGD393278:OGH393289 OPZ393278:OQD393289 OZV393278:OZZ393289 PJR393278:PJV393289 PTN393278:PTR393289 QDJ393278:QDN393289 QNF393278:QNJ393289 QXB393278:QXF393289 RGX393278:RHB393289 RQT393278:RQX393289 SAP393278:SAT393289 SKL393278:SKP393289 SUH393278:SUL393289 TED393278:TEH393289 TNZ393278:TOD393289 TXV393278:TXZ393289 UHR393278:UHV393289 URN393278:URR393289 VBJ393278:VBN393289 VLF393278:VLJ393289 VVB393278:VVF393289 WEX393278:WFB393289 WOT393278:WOX393289 WYP393278:WYT393289 CH458814:CL458825 MD458814:MH458825 VZ458814:WD458825 AFV458814:AFZ458825 APR458814:APV458825 AZN458814:AZR458825 BJJ458814:BJN458825 BTF458814:BTJ458825 CDB458814:CDF458825 CMX458814:CNB458825 CWT458814:CWX458825 DGP458814:DGT458825 DQL458814:DQP458825 EAH458814:EAL458825 EKD458814:EKH458825 ETZ458814:EUD458825 FDV458814:FDZ458825 FNR458814:FNV458825 FXN458814:FXR458825 GHJ458814:GHN458825 GRF458814:GRJ458825 HBB458814:HBF458825 HKX458814:HLB458825 HUT458814:HUX458825 IEP458814:IET458825 IOL458814:IOP458825 IYH458814:IYL458825 JID458814:JIH458825 JRZ458814:JSD458825 KBV458814:KBZ458825 KLR458814:KLV458825 KVN458814:KVR458825 LFJ458814:LFN458825 LPF458814:LPJ458825 LZB458814:LZF458825 MIX458814:MJB458825 MST458814:MSX458825 NCP458814:NCT458825 NML458814:NMP458825 NWH458814:NWL458825 OGD458814:OGH458825 OPZ458814:OQD458825 OZV458814:OZZ458825 PJR458814:PJV458825 PTN458814:PTR458825 QDJ458814:QDN458825 QNF458814:QNJ458825 QXB458814:QXF458825 RGX458814:RHB458825 RQT458814:RQX458825 SAP458814:SAT458825 SKL458814:SKP458825 SUH458814:SUL458825 TED458814:TEH458825 TNZ458814:TOD458825 TXV458814:TXZ458825 UHR458814:UHV458825 URN458814:URR458825 VBJ458814:VBN458825 VLF458814:VLJ458825 VVB458814:VVF458825 WEX458814:WFB458825 WOT458814:WOX458825 WYP458814:WYT458825 CH524350:CL524361 MD524350:MH524361 VZ524350:WD524361 AFV524350:AFZ524361 APR524350:APV524361 AZN524350:AZR524361 BJJ524350:BJN524361 BTF524350:BTJ524361 CDB524350:CDF524361 CMX524350:CNB524361 CWT524350:CWX524361 DGP524350:DGT524361 DQL524350:DQP524361 EAH524350:EAL524361 EKD524350:EKH524361 ETZ524350:EUD524361 FDV524350:FDZ524361 FNR524350:FNV524361 FXN524350:FXR524361 GHJ524350:GHN524361 GRF524350:GRJ524361 HBB524350:HBF524361 HKX524350:HLB524361 HUT524350:HUX524361 IEP524350:IET524361 IOL524350:IOP524361 IYH524350:IYL524361 JID524350:JIH524361 JRZ524350:JSD524361 KBV524350:KBZ524361 KLR524350:KLV524361 KVN524350:KVR524361 LFJ524350:LFN524361 LPF524350:LPJ524361 LZB524350:LZF524361 MIX524350:MJB524361 MST524350:MSX524361 NCP524350:NCT524361 NML524350:NMP524361 NWH524350:NWL524361 OGD524350:OGH524361 OPZ524350:OQD524361 OZV524350:OZZ524361 PJR524350:PJV524361 PTN524350:PTR524361 QDJ524350:QDN524361 QNF524350:QNJ524361 QXB524350:QXF524361 RGX524350:RHB524361 RQT524350:RQX524361 SAP524350:SAT524361 SKL524350:SKP524361 SUH524350:SUL524361 TED524350:TEH524361 TNZ524350:TOD524361 TXV524350:TXZ524361 UHR524350:UHV524361 URN524350:URR524361 VBJ524350:VBN524361 VLF524350:VLJ524361 VVB524350:VVF524361 WEX524350:WFB524361 WOT524350:WOX524361 WYP524350:WYT524361 CH589886:CL589897 MD589886:MH589897 VZ589886:WD589897 AFV589886:AFZ589897 APR589886:APV589897 AZN589886:AZR589897 BJJ589886:BJN589897 BTF589886:BTJ589897 CDB589886:CDF589897 CMX589886:CNB589897 CWT589886:CWX589897 DGP589886:DGT589897 DQL589886:DQP589897 EAH589886:EAL589897 EKD589886:EKH589897 ETZ589886:EUD589897 FDV589886:FDZ589897 FNR589886:FNV589897 FXN589886:FXR589897 GHJ589886:GHN589897 GRF589886:GRJ589897 HBB589886:HBF589897 HKX589886:HLB589897 HUT589886:HUX589897 IEP589886:IET589897 IOL589886:IOP589897 IYH589886:IYL589897 JID589886:JIH589897 JRZ589886:JSD589897 KBV589886:KBZ589897 KLR589886:KLV589897 KVN589886:KVR589897 LFJ589886:LFN589897 LPF589886:LPJ589897 LZB589886:LZF589897 MIX589886:MJB589897 MST589886:MSX589897 NCP589886:NCT589897 NML589886:NMP589897 NWH589886:NWL589897 OGD589886:OGH589897 OPZ589886:OQD589897 OZV589886:OZZ589897 PJR589886:PJV589897 PTN589886:PTR589897 QDJ589886:QDN589897 QNF589886:QNJ589897 QXB589886:QXF589897 RGX589886:RHB589897 RQT589886:RQX589897 SAP589886:SAT589897 SKL589886:SKP589897 SUH589886:SUL589897 TED589886:TEH589897 TNZ589886:TOD589897 TXV589886:TXZ589897 UHR589886:UHV589897 URN589886:URR589897 VBJ589886:VBN589897 VLF589886:VLJ589897 VVB589886:VVF589897 WEX589886:WFB589897 WOT589886:WOX589897 WYP589886:WYT589897 CH655422:CL655433 MD655422:MH655433 VZ655422:WD655433 AFV655422:AFZ655433 APR655422:APV655433 AZN655422:AZR655433 BJJ655422:BJN655433 BTF655422:BTJ655433 CDB655422:CDF655433 CMX655422:CNB655433 CWT655422:CWX655433 DGP655422:DGT655433 DQL655422:DQP655433 EAH655422:EAL655433 EKD655422:EKH655433 ETZ655422:EUD655433 FDV655422:FDZ655433 FNR655422:FNV655433 FXN655422:FXR655433 GHJ655422:GHN655433 GRF655422:GRJ655433 HBB655422:HBF655433 HKX655422:HLB655433 HUT655422:HUX655433 IEP655422:IET655433 IOL655422:IOP655433 IYH655422:IYL655433 JID655422:JIH655433 JRZ655422:JSD655433 KBV655422:KBZ655433 KLR655422:KLV655433 KVN655422:KVR655433 LFJ655422:LFN655433 LPF655422:LPJ655433 LZB655422:LZF655433 MIX655422:MJB655433 MST655422:MSX655433 NCP655422:NCT655433 NML655422:NMP655433 NWH655422:NWL655433 OGD655422:OGH655433 OPZ655422:OQD655433 OZV655422:OZZ655433 PJR655422:PJV655433 PTN655422:PTR655433 QDJ655422:QDN655433 QNF655422:QNJ655433 QXB655422:QXF655433 RGX655422:RHB655433 RQT655422:RQX655433 SAP655422:SAT655433 SKL655422:SKP655433 SUH655422:SUL655433 TED655422:TEH655433 TNZ655422:TOD655433 TXV655422:TXZ655433 UHR655422:UHV655433 URN655422:URR655433 VBJ655422:VBN655433 VLF655422:VLJ655433 VVB655422:VVF655433 WEX655422:WFB655433 WOT655422:WOX655433 WYP655422:WYT655433 CH720958:CL720969 MD720958:MH720969 VZ720958:WD720969 AFV720958:AFZ720969 APR720958:APV720969 AZN720958:AZR720969 BJJ720958:BJN720969 BTF720958:BTJ720969 CDB720958:CDF720969 CMX720958:CNB720969 CWT720958:CWX720969 DGP720958:DGT720969 DQL720958:DQP720969 EAH720958:EAL720969 EKD720958:EKH720969 ETZ720958:EUD720969 FDV720958:FDZ720969 FNR720958:FNV720969 FXN720958:FXR720969 GHJ720958:GHN720969 GRF720958:GRJ720969 HBB720958:HBF720969 HKX720958:HLB720969 HUT720958:HUX720969 IEP720958:IET720969 IOL720958:IOP720969 IYH720958:IYL720969 JID720958:JIH720969 JRZ720958:JSD720969 KBV720958:KBZ720969 KLR720958:KLV720969 KVN720958:KVR720969 LFJ720958:LFN720969 LPF720958:LPJ720969 LZB720958:LZF720969 MIX720958:MJB720969 MST720958:MSX720969 NCP720958:NCT720969 NML720958:NMP720969 NWH720958:NWL720969 OGD720958:OGH720969 OPZ720958:OQD720969 OZV720958:OZZ720969 PJR720958:PJV720969 PTN720958:PTR720969 QDJ720958:QDN720969 QNF720958:QNJ720969 QXB720958:QXF720969 RGX720958:RHB720969 RQT720958:RQX720969 SAP720958:SAT720969 SKL720958:SKP720969 SUH720958:SUL720969 TED720958:TEH720969 TNZ720958:TOD720969 TXV720958:TXZ720969 UHR720958:UHV720969 URN720958:URR720969 VBJ720958:VBN720969 VLF720958:VLJ720969 VVB720958:VVF720969 WEX720958:WFB720969 WOT720958:WOX720969 WYP720958:WYT720969 CH786494:CL786505 MD786494:MH786505 VZ786494:WD786505 AFV786494:AFZ786505 APR786494:APV786505 AZN786494:AZR786505 BJJ786494:BJN786505 BTF786494:BTJ786505 CDB786494:CDF786505 CMX786494:CNB786505 CWT786494:CWX786505 DGP786494:DGT786505 DQL786494:DQP786505 EAH786494:EAL786505 EKD786494:EKH786505 ETZ786494:EUD786505 FDV786494:FDZ786505 FNR786494:FNV786505 FXN786494:FXR786505 GHJ786494:GHN786505 GRF786494:GRJ786505 HBB786494:HBF786505 HKX786494:HLB786505 HUT786494:HUX786505 IEP786494:IET786505 IOL786494:IOP786505 IYH786494:IYL786505 JID786494:JIH786505 JRZ786494:JSD786505 KBV786494:KBZ786505 KLR786494:KLV786505 KVN786494:KVR786505 LFJ786494:LFN786505 LPF786494:LPJ786505 LZB786494:LZF786505 MIX786494:MJB786505 MST786494:MSX786505 NCP786494:NCT786505 NML786494:NMP786505 NWH786494:NWL786505 OGD786494:OGH786505 OPZ786494:OQD786505 OZV786494:OZZ786505 PJR786494:PJV786505 PTN786494:PTR786505 QDJ786494:QDN786505 QNF786494:QNJ786505 QXB786494:QXF786505 RGX786494:RHB786505 RQT786494:RQX786505 SAP786494:SAT786505 SKL786494:SKP786505 SUH786494:SUL786505 TED786494:TEH786505 TNZ786494:TOD786505 TXV786494:TXZ786505 UHR786494:UHV786505 URN786494:URR786505 VBJ786494:VBN786505 VLF786494:VLJ786505 VVB786494:VVF786505 WEX786494:WFB786505 WOT786494:WOX786505 WYP786494:WYT786505 CH852030:CL852041 MD852030:MH852041 VZ852030:WD852041 AFV852030:AFZ852041 APR852030:APV852041 AZN852030:AZR852041 BJJ852030:BJN852041 BTF852030:BTJ852041 CDB852030:CDF852041 CMX852030:CNB852041 CWT852030:CWX852041 DGP852030:DGT852041 DQL852030:DQP852041 EAH852030:EAL852041 EKD852030:EKH852041 ETZ852030:EUD852041 FDV852030:FDZ852041 FNR852030:FNV852041 FXN852030:FXR852041 GHJ852030:GHN852041 GRF852030:GRJ852041 HBB852030:HBF852041 HKX852030:HLB852041 HUT852030:HUX852041 IEP852030:IET852041 IOL852030:IOP852041 IYH852030:IYL852041 JID852030:JIH852041 JRZ852030:JSD852041 KBV852030:KBZ852041 KLR852030:KLV852041 KVN852030:KVR852041 LFJ852030:LFN852041 LPF852030:LPJ852041 LZB852030:LZF852041 MIX852030:MJB852041 MST852030:MSX852041 NCP852030:NCT852041 NML852030:NMP852041 NWH852030:NWL852041 OGD852030:OGH852041 OPZ852030:OQD852041 OZV852030:OZZ852041 PJR852030:PJV852041 PTN852030:PTR852041 QDJ852030:QDN852041 QNF852030:QNJ852041 QXB852030:QXF852041 RGX852030:RHB852041 RQT852030:RQX852041 SAP852030:SAT852041 SKL852030:SKP852041 SUH852030:SUL852041 TED852030:TEH852041 TNZ852030:TOD852041 TXV852030:TXZ852041 UHR852030:UHV852041 URN852030:URR852041 VBJ852030:VBN852041 VLF852030:VLJ852041 VVB852030:VVF852041 WEX852030:WFB852041 WOT852030:WOX852041 WYP852030:WYT852041 CH917566:CL917577 MD917566:MH917577 VZ917566:WD917577 AFV917566:AFZ917577 APR917566:APV917577 AZN917566:AZR917577 BJJ917566:BJN917577 BTF917566:BTJ917577 CDB917566:CDF917577 CMX917566:CNB917577 CWT917566:CWX917577 DGP917566:DGT917577 DQL917566:DQP917577 EAH917566:EAL917577 EKD917566:EKH917577 ETZ917566:EUD917577 FDV917566:FDZ917577 FNR917566:FNV917577 FXN917566:FXR917577 GHJ917566:GHN917577 GRF917566:GRJ917577 HBB917566:HBF917577 HKX917566:HLB917577 HUT917566:HUX917577 IEP917566:IET917577 IOL917566:IOP917577 IYH917566:IYL917577 JID917566:JIH917577 JRZ917566:JSD917577 KBV917566:KBZ917577 KLR917566:KLV917577 KVN917566:KVR917577 LFJ917566:LFN917577 LPF917566:LPJ917577 LZB917566:LZF917577 MIX917566:MJB917577 MST917566:MSX917577 NCP917566:NCT917577 NML917566:NMP917577 NWH917566:NWL917577 OGD917566:OGH917577 OPZ917566:OQD917577 OZV917566:OZZ917577 PJR917566:PJV917577 PTN917566:PTR917577 QDJ917566:QDN917577 QNF917566:QNJ917577 QXB917566:QXF917577 RGX917566:RHB917577 RQT917566:RQX917577 SAP917566:SAT917577 SKL917566:SKP917577 SUH917566:SUL917577 TED917566:TEH917577 TNZ917566:TOD917577 TXV917566:TXZ917577 UHR917566:UHV917577 URN917566:URR917577 VBJ917566:VBN917577 VLF917566:VLJ917577 VVB917566:VVF917577 WEX917566:WFB917577 WOT917566:WOX917577 WYP917566:WYT917577 CH983102:CL983113 MD983102:MH983113 VZ983102:WD983113 AFV983102:AFZ983113 APR983102:APV983113 AZN983102:AZR983113 BJJ983102:BJN983113 BTF983102:BTJ983113 CDB983102:CDF983113 CMX983102:CNB983113 CWT983102:CWX983113 DGP983102:DGT983113 DQL983102:DQP983113 EAH983102:EAL983113 EKD983102:EKH983113 ETZ983102:EUD983113 FDV983102:FDZ983113 FNR983102:FNV983113 FXN983102:FXR983113 GHJ983102:GHN983113 GRF983102:GRJ983113 HBB983102:HBF983113 HKX983102:HLB983113 HUT983102:HUX983113 IEP983102:IET983113 IOL983102:IOP983113 IYH983102:IYL983113 JID983102:JIH983113 JRZ983102:JSD983113 KBV983102:KBZ983113 KLR983102:KLV983113 KVN983102:KVR983113 LFJ983102:LFN983113 LPF983102:LPJ983113 LZB983102:LZF983113 MIX983102:MJB983113 MST983102:MSX983113 NCP983102:NCT983113 NML983102:NMP983113 NWH983102:NWL983113 OGD983102:OGH983113 OPZ983102:OQD983113 OZV983102:OZZ983113 PJR983102:PJV983113 PTN983102:PTR983113 QDJ983102:QDN983113 QNF983102:QNJ983113 QXB983102:QXF983113 RGX983102:RHB983113 RQT983102:RQX983113 SAP983102:SAT983113 SKL983102:SKP983113 SUH983102:SUL983113 TED983102:TEH983113 TNZ983102:TOD983113 TXV983102:TXZ983113 UHR983102:UHV983113 URN983102:URR983113 VBJ983102:VBN983113 VLF983102:VLJ983113 VVB983102:VVF983113 WEX983102:WFB983113 WOT983102:WOX983113 WYP983102:WYT983113 CH41:CL43 LY64:MC73 VU64:VY73 AFQ64:AFU73 APM64:APQ73 AZI64:AZM73 BJE64:BJI73 BTA64:BTE73 CCW64:CDA73 CMS64:CMW73 CWO64:CWS73 DGK64:DGO73 DQG64:DQK73 EAC64:EAG73 EJY64:EKC73 ETU64:ETY73 FDQ64:FDU73 FNM64:FNQ73 FXI64:FXM73 GHE64:GHI73 GRA64:GRE73 HAW64:HBA73 HKS64:HKW73 HUO64:HUS73 IEK64:IEO73 IOG64:IOK73 IYC64:IYG73 JHY64:JIC73 JRU64:JRY73 KBQ64:KBU73 KLM64:KLQ73 KVI64:KVM73 LFE64:LFI73 LPA64:LPE73 LYW64:LZA73 MIS64:MIW73 MSO64:MSS73 NCK64:NCO73 NMG64:NMK73 NWC64:NWG73 OFY64:OGC73 OPU64:OPY73 OZQ64:OZU73 PJM64:PJQ73 PTI64:PTM73 QDE64:QDI73 QNA64:QNE73 QWW64:QXA73 RGS64:RGW73 RQO64:RQS73 SAK64:SAO73 SKG64:SKK73 SUC64:SUG73 TDY64:TEC73 TNU64:TNY73 TXQ64:TXU73 UHM64:UHQ73 URI64:URM73 VBE64:VBI73 VLA64:VLE73 VUW64:VVA73 WES64:WEW73 WOO64:WOS73 WYK64:WYO73 CC65600:CG65609 LY65600:MC65609 VU65600:VY65609 AFQ65600:AFU65609 APM65600:APQ65609 AZI65600:AZM65609 BJE65600:BJI65609 BTA65600:BTE65609 CCW65600:CDA65609 CMS65600:CMW65609 CWO65600:CWS65609 DGK65600:DGO65609 DQG65600:DQK65609 EAC65600:EAG65609 EJY65600:EKC65609 ETU65600:ETY65609 FDQ65600:FDU65609 FNM65600:FNQ65609 FXI65600:FXM65609 GHE65600:GHI65609 GRA65600:GRE65609 HAW65600:HBA65609 HKS65600:HKW65609 HUO65600:HUS65609 IEK65600:IEO65609 IOG65600:IOK65609 IYC65600:IYG65609 JHY65600:JIC65609 JRU65600:JRY65609 KBQ65600:KBU65609 KLM65600:KLQ65609 KVI65600:KVM65609 LFE65600:LFI65609 LPA65600:LPE65609 LYW65600:LZA65609 MIS65600:MIW65609 MSO65600:MSS65609 NCK65600:NCO65609 NMG65600:NMK65609 NWC65600:NWG65609 OFY65600:OGC65609 OPU65600:OPY65609 OZQ65600:OZU65609 PJM65600:PJQ65609 PTI65600:PTM65609 QDE65600:QDI65609 QNA65600:QNE65609 QWW65600:QXA65609 RGS65600:RGW65609 RQO65600:RQS65609 SAK65600:SAO65609 SKG65600:SKK65609 SUC65600:SUG65609 TDY65600:TEC65609 TNU65600:TNY65609 TXQ65600:TXU65609 UHM65600:UHQ65609 URI65600:URM65609 VBE65600:VBI65609 VLA65600:VLE65609 VUW65600:VVA65609 WES65600:WEW65609 WOO65600:WOS65609 WYK65600:WYO65609 CC131136:CG131145 LY131136:MC131145 VU131136:VY131145 AFQ131136:AFU131145 APM131136:APQ131145 AZI131136:AZM131145 BJE131136:BJI131145 BTA131136:BTE131145 CCW131136:CDA131145 CMS131136:CMW131145 CWO131136:CWS131145 DGK131136:DGO131145 DQG131136:DQK131145 EAC131136:EAG131145 EJY131136:EKC131145 ETU131136:ETY131145 FDQ131136:FDU131145 FNM131136:FNQ131145 FXI131136:FXM131145 GHE131136:GHI131145 GRA131136:GRE131145 HAW131136:HBA131145 HKS131136:HKW131145 HUO131136:HUS131145 IEK131136:IEO131145 IOG131136:IOK131145 IYC131136:IYG131145 JHY131136:JIC131145 JRU131136:JRY131145 KBQ131136:KBU131145 KLM131136:KLQ131145 KVI131136:KVM131145 LFE131136:LFI131145 LPA131136:LPE131145 LYW131136:LZA131145 MIS131136:MIW131145 MSO131136:MSS131145 NCK131136:NCO131145 NMG131136:NMK131145 NWC131136:NWG131145 OFY131136:OGC131145 OPU131136:OPY131145 OZQ131136:OZU131145 PJM131136:PJQ131145 PTI131136:PTM131145 QDE131136:QDI131145 QNA131136:QNE131145 QWW131136:QXA131145 RGS131136:RGW131145 RQO131136:RQS131145 SAK131136:SAO131145 SKG131136:SKK131145 SUC131136:SUG131145 TDY131136:TEC131145 TNU131136:TNY131145 TXQ131136:TXU131145 UHM131136:UHQ131145 URI131136:URM131145 VBE131136:VBI131145 VLA131136:VLE131145 VUW131136:VVA131145 WES131136:WEW131145 WOO131136:WOS131145 WYK131136:WYO131145 CC196672:CG196681 LY196672:MC196681 VU196672:VY196681 AFQ196672:AFU196681 APM196672:APQ196681 AZI196672:AZM196681 BJE196672:BJI196681 BTA196672:BTE196681 CCW196672:CDA196681 CMS196672:CMW196681 CWO196672:CWS196681 DGK196672:DGO196681 DQG196672:DQK196681 EAC196672:EAG196681 EJY196672:EKC196681 ETU196672:ETY196681 FDQ196672:FDU196681 FNM196672:FNQ196681 FXI196672:FXM196681 GHE196672:GHI196681 GRA196672:GRE196681 HAW196672:HBA196681 HKS196672:HKW196681 HUO196672:HUS196681 IEK196672:IEO196681 IOG196672:IOK196681 IYC196672:IYG196681 JHY196672:JIC196681 JRU196672:JRY196681 KBQ196672:KBU196681 KLM196672:KLQ196681 KVI196672:KVM196681 LFE196672:LFI196681 LPA196672:LPE196681 LYW196672:LZA196681 MIS196672:MIW196681 MSO196672:MSS196681 NCK196672:NCO196681 NMG196672:NMK196681 NWC196672:NWG196681 OFY196672:OGC196681 OPU196672:OPY196681 OZQ196672:OZU196681 PJM196672:PJQ196681 PTI196672:PTM196681 QDE196672:QDI196681 QNA196672:QNE196681 QWW196672:QXA196681 RGS196672:RGW196681 RQO196672:RQS196681 SAK196672:SAO196681 SKG196672:SKK196681 SUC196672:SUG196681 TDY196672:TEC196681 TNU196672:TNY196681 TXQ196672:TXU196681 UHM196672:UHQ196681 URI196672:URM196681 VBE196672:VBI196681 VLA196672:VLE196681 VUW196672:VVA196681 WES196672:WEW196681 WOO196672:WOS196681 WYK196672:WYO196681 CC262208:CG262217 LY262208:MC262217 VU262208:VY262217 AFQ262208:AFU262217 APM262208:APQ262217 AZI262208:AZM262217 BJE262208:BJI262217 BTA262208:BTE262217 CCW262208:CDA262217 CMS262208:CMW262217 CWO262208:CWS262217 DGK262208:DGO262217 DQG262208:DQK262217 EAC262208:EAG262217 EJY262208:EKC262217 ETU262208:ETY262217 FDQ262208:FDU262217 FNM262208:FNQ262217 FXI262208:FXM262217 GHE262208:GHI262217 GRA262208:GRE262217 HAW262208:HBA262217 HKS262208:HKW262217 HUO262208:HUS262217 IEK262208:IEO262217 IOG262208:IOK262217 IYC262208:IYG262217 JHY262208:JIC262217 JRU262208:JRY262217 KBQ262208:KBU262217 KLM262208:KLQ262217 KVI262208:KVM262217 LFE262208:LFI262217 LPA262208:LPE262217 LYW262208:LZA262217 MIS262208:MIW262217 MSO262208:MSS262217 NCK262208:NCO262217 NMG262208:NMK262217 NWC262208:NWG262217 OFY262208:OGC262217 OPU262208:OPY262217 OZQ262208:OZU262217 PJM262208:PJQ262217 PTI262208:PTM262217 QDE262208:QDI262217 QNA262208:QNE262217 QWW262208:QXA262217 RGS262208:RGW262217 RQO262208:RQS262217 SAK262208:SAO262217 SKG262208:SKK262217 SUC262208:SUG262217 TDY262208:TEC262217 TNU262208:TNY262217 TXQ262208:TXU262217 UHM262208:UHQ262217 URI262208:URM262217 VBE262208:VBI262217 VLA262208:VLE262217 VUW262208:VVA262217 WES262208:WEW262217 WOO262208:WOS262217 WYK262208:WYO262217 CC327744:CG327753 LY327744:MC327753 VU327744:VY327753 AFQ327744:AFU327753 APM327744:APQ327753 AZI327744:AZM327753 BJE327744:BJI327753 BTA327744:BTE327753 CCW327744:CDA327753 CMS327744:CMW327753 CWO327744:CWS327753 DGK327744:DGO327753 DQG327744:DQK327753 EAC327744:EAG327753 EJY327744:EKC327753 ETU327744:ETY327753 FDQ327744:FDU327753 FNM327744:FNQ327753 FXI327744:FXM327753 GHE327744:GHI327753 GRA327744:GRE327753 HAW327744:HBA327753 HKS327744:HKW327753 HUO327744:HUS327753 IEK327744:IEO327753 IOG327744:IOK327753 IYC327744:IYG327753 JHY327744:JIC327753 JRU327744:JRY327753 KBQ327744:KBU327753 KLM327744:KLQ327753 KVI327744:KVM327753 LFE327744:LFI327753 LPA327744:LPE327753 LYW327744:LZA327753 MIS327744:MIW327753 MSO327744:MSS327753 NCK327744:NCO327753 NMG327744:NMK327753 NWC327744:NWG327753 OFY327744:OGC327753 OPU327744:OPY327753 OZQ327744:OZU327753 PJM327744:PJQ327753 PTI327744:PTM327753 QDE327744:QDI327753 QNA327744:QNE327753 QWW327744:QXA327753 RGS327744:RGW327753 RQO327744:RQS327753 SAK327744:SAO327753 SKG327744:SKK327753 SUC327744:SUG327753 TDY327744:TEC327753 TNU327744:TNY327753 TXQ327744:TXU327753 UHM327744:UHQ327753 URI327744:URM327753 VBE327744:VBI327753 VLA327744:VLE327753 VUW327744:VVA327753 WES327744:WEW327753 WOO327744:WOS327753 WYK327744:WYO327753 CC393280:CG393289 LY393280:MC393289 VU393280:VY393289 AFQ393280:AFU393289 APM393280:APQ393289 AZI393280:AZM393289 BJE393280:BJI393289 BTA393280:BTE393289 CCW393280:CDA393289 CMS393280:CMW393289 CWO393280:CWS393289 DGK393280:DGO393289 DQG393280:DQK393289 EAC393280:EAG393289 EJY393280:EKC393289 ETU393280:ETY393289 FDQ393280:FDU393289 FNM393280:FNQ393289 FXI393280:FXM393289 GHE393280:GHI393289 GRA393280:GRE393289 HAW393280:HBA393289 HKS393280:HKW393289 HUO393280:HUS393289 IEK393280:IEO393289 IOG393280:IOK393289 IYC393280:IYG393289 JHY393280:JIC393289 JRU393280:JRY393289 KBQ393280:KBU393289 KLM393280:KLQ393289 KVI393280:KVM393289 LFE393280:LFI393289 LPA393280:LPE393289 LYW393280:LZA393289 MIS393280:MIW393289 MSO393280:MSS393289 NCK393280:NCO393289 NMG393280:NMK393289 NWC393280:NWG393289 OFY393280:OGC393289 OPU393280:OPY393289 OZQ393280:OZU393289 PJM393280:PJQ393289 PTI393280:PTM393289 QDE393280:QDI393289 QNA393280:QNE393289 QWW393280:QXA393289 RGS393280:RGW393289 RQO393280:RQS393289 SAK393280:SAO393289 SKG393280:SKK393289 SUC393280:SUG393289 TDY393280:TEC393289 TNU393280:TNY393289 TXQ393280:TXU393289 UHM393280:UHQ393289 URI393280:URM393289 VBE393280:VBI393289 VLA393280:VLE393289 VUW393280:VVA393289 WES393280:WEW393289 WOO393280:WOS393289 WYK393280:WYO393289 CC458816:CG458825 LY458816:MC458825 VU458816:VY458825 AFQ458816:AFU458825 APM458816:APQ458825 AZI458816:AZM458825 BJE458816:BJI458825 BTA458816:BTE458825 CCW458816:CDA458825 CMS458816:CMW458825 CWO458816:CWS458825 DGK458816:DGO458825 DQG458816:DQK458825 EAC458816:EAG458825 EJY458816:EKC458825 ETU458816:ETY458825 FDQ458816:FDU458825 FNM458816:FNQ458825 FXI458816:FXM458825 GHE458816:GHI458825 GRA458816:GRE458825 HAW458816:HBA458825 HKS458816:HKW458825 HUO458816:HUS458825 IEK458816:IEO458825 IOG458816:IOK458825 IYC458816:IYG458825 JHY458816:JIC458825 JRU458816:JRY458825 KBQ458816:KBU458825 KLM458816:KLQ458825 KVI458816:KVM458825 LFE458816:LFI458825 LPA458816:LPE458825 LYW458816:LZA458825 MIS458816:MIW458825 MSO458816:MSS458825 NCK458816:NCO458825 NMG458816:NMK458825 NWC458816:NWG458825 OFY458816:OGC458825 OPU458816:OPY458825 OZQ458816:OZU458825 PJM458816:PJQ458825 PTI458816:PTM458825 QDE458816:QDI458825 QNA458816:QNE458825 QWW458816:QXA458825 RGS458816:RGW458825 RQO458816:RQS458825 SAK458816:SAO458825 SKG458816:SKK458825 SUC458816:SUG458825 TDY458816:TEC458825 TNU458816:TNY458825 TXQ458816:TXU458825 UHM458816:UHQ458825 URI458816:URM458825 VBE458816:VBI458825 VLA458816:VLE458825 VUW458816:VVA458825 WES458816:WEW458825 WOO458816:WOS458825 WYK458816:WYO458825 CC524352:CG524361 LY524352:MC524361 VU524352:VY524361 AFQ524352:AFU524361 APM524352:APQ524361 AZI524352:AZM524361 BJE524352:BJI524361 BTA524352:BTE524361 CCW524352:CDA524361 CMS524352:CMW524361 CWO524352:CWS524361 DGK524352:DGO524361 DQG524352:DQK524361 EAC524352:EAG524361 EJY524352:EKC524361 ETU524352:ETY524361 FDQ524352:FDU524361 FNM524352:FNQ524361 FXI524352:FXM524361 GHE524352:GHI524361 GRA524352:GRE524361 HAW524352:HBA524361 HKS524352:HKW524361 HUO524352:HUS524361 IEK524352:IEO524361 IOG524352:IOK524361 IYC524352:IYG524361 JHY524352:JIC524361 JRU524352:JRY524361 KBQ524352:KBU524361 KLM524352:KLQ524361 KVI524352:KVM524361 LFE524352:LFI524361 LPA524352:LPE524361 LYW524352:LZA524361 MIS524352:MIW524361 MSO524352:MSS524361 NCK524352:NCO524361 NMG524352:NMK524361 NWC524352:NWG524361 OFY524352:OGC524361 OPU524352:OPY524361 OZQ524352:OZU524361 PJM524352:PJQ524361 PTI524352:PTM524361 QDE524352:QDI524361 QNA524352:QNE524361 QWW524352:QXA524361 RGS524352:RGW524361 RQO524352:RQS524361 SAK524352:SAO524361 SKG524352:SKK524361 SUC524352:SUG524361 TDY524352:TEC524361 TNU524352:TNY524361 TXQ524352:TXU524361 UHM524352:UHQ524361 URI524352:URM524361 VBE524352:VBI524361 VLA524352:VLE524361 VUW524352:VVA524361 WES524352:WEW524361 WOO524352:WOS524361 WYK524352:WYO524361 CC589888:CG589897 LY589888:MC589897 VU589888:VY589897 AFQ589888:AFU589897 APM589888:APQ589897 AZI589888:AZM589897 BJE589888:BJI589897 BTA589888:BTE589897 CCW589888:CDA589897 CMS589888:CMW589897 CWO589888:CWS589897 DGK589888:DGO589897 DQG589888:DQK589897 EAC589888:EAG589897 EJY589888:EKC589897 ETU589888:ETY589897 FDQ589888:FDU589897 FNM589888:FNQ589897 FXI589888:FXM589897 GHE589888:GHI589897 GRA589888:GRE589897 HAW589888:HBA589897 HKS589888:HKW589897 HUO589888:HUS589897 IEK589888:IEO589897 IOG589888:IOK589897 IYC589888:IYG589897 JHY589888:JIC589897 JRU589888:JRY589897 KBQ589888:KBU589897 KLM589888:KLQ589897 KVI589888:KVM589897 LFE589888:LFI589897 LPA589888:LPE589897 LYW589888:LZA589897 MIS589888:MIW589897 MSO589888:MSS589897 NCK589888:NCO589897 NMG589888:NMK589897 NWC589888:NWG589897 OFY589888:OGC589897 OPU589888:OPY589897 OZQ589888:OZU589897 PJM589888:PJQ589897 PTI589888:PTM589897 QDE589888:QDI589897 QNA589888:QNE589897 QWW589888:QXA589897 RGS589888:RGW589897 RQO589888:RQS589897 SAK589888:SAO589897 SKG589888:SKK589897 SUC589888:SUG589897 TDY589888:TEC589897 TNU589888:TNY589897 TXQ589888:TXU589897 UHM589888:UHQ589897 URI589888:URM589897 VBE589888:VBI589897 VLA589888:VLE589897 VUW589888:VVA589897 WES589888:WEW589897 WOO589888:WOS589897 WYK589888:WYO589897 CC655424:CG655433 LY655424:MC655433 VU655424:VY655433 AFQ655424:AFU655433 APM655424:APQ655433 AZI655424:AZM655433 BJE655424:BJI655433 BTA655424:BTE655433 CCW655424:CDA655433 CMS655424:CMW655433 CWO655424:CWS655433 DGK655424:DGO655433 DQG655424:DQK655433 EAC655424:EAG655433 EJY655424:EKC655433 ETU655424:ETY655433 FDQ655424:FDU655433 FNM655424:FNQ655433 FXI655424:FXM655433 GHE655424:GHI655433 GRA655424:GRE655433 HAW655424:HBA655433 HKS655424:HKW655433 HUO655424:HUS655433 IEK655424:IEO655433 IOG655424:IOK655433 IYC655424:IYG655433 JHY655424:JIC655433 JRU655424:JRY655433 KBQ655424:KBU655433 KLM655424:KLQ655433 KVI655424:KVM655433 LFE655424:LFI655433 LPA655424:LPE655433 LYW655424:LZA655433 MIS655424:MIW655433 MSO655424:MSS655433 NCK655424:NCO655433 NMG655424:NMK655433 NWC655424:NWG655433 OFY655424:OGC655433 OPU655424:OPY655433 OZQ655424:OZU655433 PJM655424:PJQ655433 PTI655424:PTM655433 QDE655424:QDI655433 QNA655424:QNE655433 QWW655424:QXA655433 RGS655424:RGW655433 RQO655424:RQS655433 SAK655424:SAO655433 SKG655424:SKK655433 SUC655424:SUG655433 TDY655424:TEC655433 TNU655424:TNY655433 TXQ655424:TXU655433 UHM655424:UHQ655433 URI655424:URM655433 VBE655424:VBI655433 VLA655424:VLE655433 VUW655424:VVA655433 WES655424:WEW655433 WOO655424:WOS655433 WYK655424:WYO655433 CC720960:CG720969 LY720960:MC720969 VU720960:VY720969 AFQ720960:AFU720969 APM720960:APQ720969 AZI720960:AZM720969 BJE720960:BJI720969 BTA720960:BTE720969 CCW720960:CDA720969 CMS720960:CMW720969 CWO720960:CWS720969 DGK720960:DGO720969 DQG720960:DQK720969 EAC720960:EAG720969 EJY720960:EKC720969 ETU720960:ETY720969 FDQ720960:FDU720969 FNM720960:FNQ720969 FXI720960:FXM720969 GHE720960:GHI720969 GRA720960:GRE720969 HAW720960:HBA720969 HKS720960:HKW720969 HUO720960:HUS720969 IEK720960:IEO720969 IOG720960:IOK720969 IYC720960:IYG720969 JHY720960:JIC720969 JRU720960:JRY720969 KBQ720960:KBU720969 KLM720960:KLQ720969 KVI720960:KVM720969 LFE720960:LFI720969 LPA720960:LPE720969 LYW720960:LZA720969 MIS720960:MIW720969 MSO720960:MSS720969 NCK720960:NCO720969 NMG720960:NMK720969 NWC720960:NWG720969 OFY720960:OGC720969 OPU720960:OPY720969 OZQ720960:OZU720969 PJM720960:PJQ720969 PTI720960:PTM720969 QDE720960:QDI720969 QNA720960:QNE720969 QWW720960:QXA720969 RGS720960:RGW720969 RQO720960:RQS720969 SAK720960:SAO720969 SKG720960:SKK720969 SUC720960:SUG720969 TDY720960:TEC720969 TNU720960:TNY720969 TXQ720960:TXU720969 UHM720960:UHQ720969 URI720960:URM720969 VBE720960:VBI720969 VLA720960:VLE720969 VUW720960:VVA720969 WES720960:WEW720969 WOO720960:WOS720969 WYK720960:WYO720969 CC786496:CG786505 LY786496:MC786505 VU786496:VY786505 AFQ786496:AFU786505 APM786496:APQ786505 AZI786496:AZM786505 BJE786496:BJI786505 BTA786496:BTE786505 CCW786496:CDA786505 CMS786496:CMW786505 CWO786496:CWS786505 DGK786496:DGO786505 DQG786496:DQK786505 EAC786496:EAG786505 EJY786496:EKC786505 ETU786496:ETY786505 FDQ786496:FDU786505 FNM786496:FNQ786505 FXI786496:FXM786505 GHE786496:GHI786505 GRA786496:GRE786505 HAW786496:HBA786505 HKS786496:HKW786505 HUO786496:HUS786505 IEK786496:IEO786505 IOG786496:IOK786505 IYC786496:IYG786505 JHY786496:JIC786505 JRU786496:JRY786505 KBQ786496:KBU786505 KLM786496:KLQ786505 KVI786496:KVM786505 LFE786496:LFI786505 LPA786496:LPE786505 LYW786496:LZA786505 MIS786496:MIW786505 MSO786496:MSS786505 NCK786496:NCO786505 NMG786496:NMK786505 NWC786496:NWG786505 OFY786496:OGC786505 OPU786496:OPY786505 OZQ786496:OZU786505 PJM786496:PJQ786505 PTI786496:PTM786505 QDE786496:QDI786505 QNA786496:QNE786505 QWW786496:QXA786505 RGS786496:RGW786505 RQO786496:RQS786505 SAK786496:SAO786505 SKG786496:SKK786505 SUC786496:SUG786505 TDY786496:TEC786505 TNU786496:TNY786505 TXQ786496:TXU786505 UHM786496:UHQ786505 URI786496:URM786505 VBE786496:VBI786505 VLA786496:VLE786505 VUW786496:VVA786505 WES786496:WEW786505 WOO786496:WOS786505 WYK786496:WYO786505 CC852032:CG852041 LY852032:MC852041 VU852032:VY852041 AFQ852032:AFU852041 APM852032:APQ852041 AZI852032:AZM852041 BJE852032:BJI852041 BTA852032:BTE852041 CCW852032:CDA852041 CMS852032:CMW852041 CWO852032:CWS852041 DGK852032:DGO852041 DQG852032:DQK852041 EAC852032:EAG852041 EJY852032:EKC852041 ETU852032:ETY852041 FDQ852032:FDU852041 FNM852032:FNQ852041 FXI852032:FXM852041 GHE852032:GHI852041 GRA852032:GRE852041 HAW852032:HBA852041 HKS852032:HKW852041 HUO852032:HUS852041 IEK852032:IEO852041 IOG852032:IOK852041 IYC852032:IYG852041 JHY852032:JIC852041 JRU852032:JRY852041 KBQ852032:KBU852041 KLM852032:KLQ852041 KVI852032:KVM852041 LFE852032:LFI852041 LPA852032:LPE852041 LYW852032:LZA852041 MIS852032:MIW852041 MSO852032:MSS852041 NCK852032:NCO852041 NMG852032:NMK852041 NWC852032:NWG852041 OFY852032:OGC852041 OPU852032:OPY852041 OZQ852032:OZU852041 PJM852032:PJQ852041 PTI852032:PTM852041 QDE852032:QDI852041 QNA852032:QNE852041 QWW852032:QXA852041 RGS852032:RGW852041 RQO852032:RQS852041 SAK852032:SAO852041 SKG852032:SKK852041 SUC852032:SUG852041 TDY852032:TEC852041 TNU852032:TNY852041 TXQ852032:TXU852041 UHM852032:UHQ852041 URI852032:URM852041 VBE852032:VBI852041 VLA852032:VLE852041 VUW852032:VVA852041 WES852032:WEW852041 WOO852032:WOS852041 WYK852032:WYO852041 CC917568:CG917577 LY917568:MC917577 VU917568:VY917577 AFQ917568:AFU917577 APM917568:APQ917577 AZI917568:AZM917577 BJE917568:BJI917577 BTA917568:BTE917577 CCW917568:CDA917577 CMS917568:CMW917577 CWO917568:CWS917577 DGK917568:DGO917577 DQG917568:DQK917577 EAC917568:EAG917577 EJY917568:EKC917577 ETU917568:ETY917577 FDQ917568:FDU917577 FNM917568:FNQ917577 FXI917568:FXM917577 GHE917568:GHI917577 GRA917568:GRE917577 HAW917568:HBA917577 HKS917568:HKW917577 HUO917568:HUS917577 IEK917568:IEO917577 IOG917568:IOK917577 IYC917568:IYG917577 JHY917568:JIC917577 JRU917568:JRY917577 KBQ917568:KBU917577 KLM917568:KLQ917577 KVI917568:KVM917577 LFE917568:LFI917577 LPA917568:LPE917577 LYW917568:LZA917577 MIS917568:MIW917577 MSO917568:MSS917577 NCK917568:NCO917577 NMG917568:NMK917577 NWC917568:NWG917577 OFY917568:OGC917577 OPU917568:OPY917577 OZQ917568:OZU917577 PJM917568:PJQ917577 PTI917568:PTM917577 QDE917568:QDI917577 QNA917568:QNE917577 QWW917568:QXA917577 RGS917568:RGW917577 RQO917568:RQS917577 SAK917568:SAO917577 SKG917568:SKK917577 SUC917568:SUG917577 TDY917568:TEC917577 TNU917568:TNY917577 TXQ917568:TXU917577 UHM917568:UHQ917577 URI917568:URM917577 VBE917568:VBI917577 VLA917568:VLE917577 VUW917568:VVA917577 WES917568:WEW917577 WOO917568:WOS917577 WYK917568:WYO917577 CC983104:CG983113 LY983104:MC983113 VU983104:VY983113 AFQ983104:AFU983113 APM983104:APQ983113 AZI983104:AZM983113 BJE983104:BJI983113 BTA983104:BTE983113 CCW983104:CDA983113 CMS983104:CMW983113 CWO983104:CWS983113 DGK983104:DGO983113 DQG983104:DQK983113 EAC983104:EAG983113 EJY983104:EKC983113 ETU983104:ETY983113 FDQ983104:FDU983113 FNM983104:FNQ983113 FXI983104:FXM983113 GHE983104:GHI983113 GRA983104:GRE983113 HAW983104:HBA983113 HKS983104:HKW983113 HUO983104:HUS983113 IEK983104:IEO983113 IOG983104:IOK983113 IYC983104:IYG983113 JHY983104:JIC983113 JRU983104:JRY983113 KBQ983104:KBU983113 KLM983104:KLQ983113 KVI983104:KVM983113 LFE983104:LFI983113 LPA983104:LPE983113 LYW983104:LZA983113 MIS983104:MIW983113 MSO983104:MSS983113 NCK983104:NCO983113 NMG983104:NMK983113 NWC983104:NWG983113 OFY983104:OGC983113 OPU983104:OPY983113 OZQ983104:OZU983113 PJM983104:PJQ983113 PTI983104:PTM983113 QDE983104:QDI983113 QNA983104:QNE983113 QWW983104:QXA983113 RGS983104:RGW983113 RQO983104:RQS983113 SAK983104:SAO983113 SKG983104:SKK983113 SUC983104:SUG983113 TDY983104:TEC983113 TNU983104:TNY983113 TXQ983104:TXU983113 UHM983104:UHQ983113 URI983104:URM983113 VBE983104:VBI983113 VLA983104:VLE983113 CH47:CL48 BX47:CB48</xm:sqref>
        </x14:dataValidation>
        <x14:dataValidation imeMode="off" allowBlank="1" showInputMessage="1" showErrorMessage="1" xr:uid="{00280187-2083-41AA-8799-CF51FC157F36}">
          <xm:sqref>BO113:BS115 LK117:LO118 VG117:VK118 AFC117:AFG118 AOY117:APC118 AYU117:AYY118 BIQ117:BIU118 BSM117:BSQ118 CCI117:CCM118 CME117:CMI118 CWA117:CWE118 DFW117:DGA118 DPS117:DPW118 DZO117:DZS118 EJK117:EJO118 ETG117:ETK118 FDC117:FDG118 FMY117:FNC118 FWU117:FWY118 GGQ117:GGU118 GQM117:GQQ118 HAI117:HAM118 HKE117:HKI118 HUA117:HUE118 IDW117:IEA118 INS117:INW118 IXO117:IXS118 JHK117:JHO118 JRG117:JRK118 KBC117:KBG118 KKY117:KLC118 KUU117:KUY118 LEQ117:LEU118 LOM117:LOQ118 LYI117:LYM118 MIE117:MII118 MSA117:MSE118 NBW117:NCA118 NLS117:NLW118 NVO117:NVS118 OFK117:OFO118 OPG117:OPK118 OZC117:OZG118 PIY117:PJC118 PSU117:PSY118 QCQ117:QCU118 QMM117:QMQ118 QWI117:QWM118 RGE117:RGI118 RQA117:RQE118 RZW117:SAA118 SJS117:SJW118 STO117:STS118 TDK117:TDO118 TNG117:TNK118 TXC117:TXG118 UGY117:UHC118 UQU117:UQY118 VAQ117:VAU118 VKM117:VKQ118 VUI117:VUM118 WEE117:WEI118 WOA117:WOE118 WXW117:WYA118 BO65653:BS65654 LK65653:LO65654 VG65653:VK65654 AFC65653:AFG65654 AOY65653:APC65654 AYU65653:AYY65654 BIQ65653:BIU65654 BSM65653:BSQ65654 CCI65653:CCM65654 CME65653:CMI65654 CWA65653:CWE65654 DFW65653:DGA65654 DPS65653:DPW65654 DZO65653:DZS65654 EJK65653:EJO65654 ETG65653:ETK65654 FDC65653:FDG65654 FMY65653:FNC65654 FWU65653:FWY65654 GGQ65653:GGU65654 GQM65653:GQQ65654 HAI65653:HAM65654 HKE65653:HKI65654 HUA65653:HUE65654 IDW65653:IEA65654 INS65653:INW65654 IXO65653:IXS65654 JHK65653:JHO65654 JRG65653:JRK65654 KBC65653:KBG65654 KKY65653:KLC65654 KUU65653:KUY65654 LEQ65653:LEU65654 LOM65653:LOQ65654 LYI65653:LYM65654 MIE65653:MII65654 MSA65653:MSE65654 NBW65653:NCA65654 NLS65653:NLW65654 NVO65653:NVS65654 OFK65653:OFO65654 OPG65653:OPK65654 OZC65653:OZG65654 PIY65653:PJC65654 PSU65653:PSY65654 QCQ65653:QCU65654 QMM65653:QMQ65654 QWI65653:QWM65654 RGE65653:RGI65654 RQA65653:RQE65654 RZW65653:SAA65654 SJS65653:SJW65654 STO65653:STS65654 TDK65653:TDO65654 TNG65653:TNK65654 TXC65653:TXG65654 UGY65653:UHC65654 UQU65653:UQY65654 VAQ65653:VAU65654 VKM65653:VKQ65654 VUI65653:VUM65654 WEE65653:WEI65654 WOA65653:WOE65654 WXW65653:WYA65654 BO131189:BS131190 LK131189:LO131190 VG131189:VK131190 AFC131189:AFG131190 AOY131189:APC131190 AYU131189:AYY131190 BIQ131189:BIU131190 BSM131189:BSQ131190 CCI131189:CCM131190 CME131189:CMI131190 CWA131189:CWE131190 DFW131189:DGA131190 DPS131189:DPW131190 DZO131189:DZS131190 EJK131189:EJO131190 ETG131189:ETK131190 FDC131189:FDG131190 FMY131189:FNC131190 FWU131189:FWY131190 GGQ131189:GGU131190 GQM131189:GQQ131190 HAI131189:HAM131190 HKE131189:HKI131190 HUA131189:HUE131190 IDW131189:IEA131190 INS131189:INW131190 IXO131189:IXS131190 JHK131189:JHO131190 JRG131189:JRK131190 KBC131189:KBG131190 KKY131189:KLC131190 KUU131189:KUY131190 LEQ131189:LEU131190 LOM131189:LOQ131190 LYI131189:LYM131190 MIE131189:MII131190 MSA131189:MSE131190 NBW131189:NCA131190 NLS131189:NLW131190 NVO131189:NVS131190 OFK131189:OFO131190 OPG131189:OPK131190 OZC131189:OZG131190 PIY131189:PJC131190 PSU131189:PSY131190 QCQ131189:QCU131190 QMM131189:QMQ131190 QWI131189:QWM131190 RGE131189:RGI131190 RQA131189:RQE131190 RZW131189:SAA131190 SJS131189:SJW131190 STO131189:STS131190 TDK131189:TDO131190 TNG131189:TNK131190 TXC131189:TXG131190 UGY131189:UHC131190 UQU131189:UQY131190 VAQ131189:VAU131190 VKM131189:VKQ131190 VUI131189:VUM131190 WEE131189:WEI131190 WOA131189:WOE131190 WXW131189:WYA131190 BO196725:BS196726 LK196725:LO196726 VG196725:VK196726 AFC196725:AFG196726 AOY196725:APC196726 AYU196725:AYY196726 BIQ196725:BIU196726 BSM196725:BSQ196726 CCI196725:CCM196726 CME196725:CMI196726 CWA196725:CWE196726 DFW196725:DGA196726 DPS196725:DPW196726 DZO196725:DZS196726 EJK196725:EJO196726 ETG196725:ETK196726 FDC196725:FDG196726 FMY196725:FNC196726 FWU196725:FWY196726 GGQ196725:GGU196726 GQM196725:GQQ196726 HAI196725:HAM196726 HKE196725:HKI196726 HUA196725:HUE196726 IDW196725:IEA196726 INS196725:INW196726 IXO196725:IXS196726 JHK196725:JHO196726 JRG196725:JRK196726 KBC196725:KBG196726 KKY196725:KLC196726 KUU196725:KUY196726 LEQ196725:LEU196726 LOM196725:LOQ196726 LYI196725:LYM196726 MIE196725:MII196726 MSA196725:MSE196726 NBW196725:NCA196726 NLS196725:NLW196726 NVO196725:NVS196726 OFK196725:OFO196726 OPG196725:OPK196726 OZC196725:OZG196726 PIY196725:PJC196726 PSU196725:PSY196726 QCQ196725:QCU196726 QMM196725:QMQ196726 QWI196725:QWM196726 RGE196725:RGI196726 RQA196725:RQE196726 RZW196725:SAA196726 SJS196725:SJW196726 STO196725:STS196726 TDK196725:TDO196726 TNG196725:TNK196726 TXC196725:TXG196726 UGY196725:UHC196726 UQU196725:UQY196726 VAQ196725:VAU196726 VKM196725:VKQ196726 VUI196725:VUM196726 WEE196725:WEI196726 WOA196725:WOE196726 WXW196725:WYA196726 BO262261:BS262262 LK262261:LO262262 VG262261:VK262262 AFC262261:AFG262262 AOY262261:APC262262 AYU262261:AYY262262 BIQ262261:BIU262262 BSM262261:BSQ262262 CCI262261:CCM262262 CME262261:CMI262262 CWA262261:CWE262262 DFW262261:DGA262262 DPS262261:DPW262262 DZO262261:DZS262262 EJK262261:EJO262262 ETG262261:ETK262262 FDC262261:FDG262262 FMY262261:FNC262262 FWU262261:FWY262262 GGQ262261:GGU262262 GQM262261:GQQ262262 HAI262261:HAM262262 HKE262261:HKI262262 HUA262261:HUE262262 IDW262261:IEA262262 INS262261:INW262262 IXO262261:IXS262262 JHK262261:JHO262262 JRG262261:JRK262262 KBC262261:KBG262262 KKY262261:KLC262262 KUU262261:KUY262262 LEQ262261:LEU262262 LOM262261:LOQ262262 LYI262261:LYM262262 MIE262261:MII262262 MSA262261:MSE262262 NBW262261:NCA262262 NLS262261:NLW262262 NVO262261:NVS262262 OFK262261:OFO262262 OPG262261:OPK262262 OZC262261:OZG262262 PIY262261:PJC262262 PSU262261:PSY262262 QCQ262261:QCU262262 QMM262261:QMQ262262 QWI262261:QWM262262 RGE262261:RGI262262 RQA262261:RQE262262 RZW262261:SAA262262 SJS262261:SJW262262 STO262261:STS262262 TDK262261:TDO262262 TNG262261:TNK262262 TXC262261:TXG262262 UGY262261:UHC262262 UQU262261:UQY262262 VAQ262261:VAU262262 VKM262261:VKQ262262 VUI262261:VUM262262 WEE262261:WEI262262 WOA262261:WOE262262 WXW262261:WYA262262 BO327797:BS327798 LK327797:LO327798 VG327797:VK327798 AFC327797:AFG327798 AOY327797:APC327798 AYU327797:AYY327798 BIQ327797:BIU327798 BSM327797:BSQ327798 CCI327797:CCM327798 CME327797:CMI327798 CWA327797:CWE327798 DFW327797:DGA327798 DPS327797:DPW327798 DZO327797:DZS327798 EJK327797:EJO327798 ETG327797:ETK327798 FDC327797:FDG327798 FMY327797:FNC327798 FWU327797:FWY327798 GGQ327797:GGU327798 GQM327797:GQQ327798 HAI327797:HAM327798 HKE327797:HKI327798 HUA327797:HUE327798 IDW327797:IEA327798 INS327797:INW327798 IXO327797:IXS327798 JHK327797:JHO327798 JRG327797:JRK327798 KBC327797:KBG327798 KKY327797:KLC327798 KUU327797:KUY327798 LEQ327797:LEU327798 LOM327797:LOQ327798 LYI327797:LYM327798 MIE327797:MII327798 MSA327797:MSE327798 NBW327797:NCA327798 NLS327797:NLW327798 NVO327797:NVS327798 OFK327797:OFO327798 OPG327797:OPK327798 OZC327797:OZG327798 PIY327797:PJC327798 PSU327797:PSY327798 QCQ327797:QCU327798 QMM327797:QMQ327798 QWI327797:QWM327798 RGE327797:RGI327798 RQA327797:RQE327798 RZW327797:SAA327798 SJS327797:SJW327798 STO327797:STS327798 TDK327797:TDO327798 TNG327797:TNK327798 TXC327797:TXG327798 UGY327797:UHC327798 UQU327797:UQY327798 VAQ327797:VAU327798 VKM327797:VKQ327798 VUI327797:VUM327798 WEE327797:WEI327798 WOA327797:WOE327798 WXW327797:WYA327798 BO393333:BS393334 LK393333:LO393334 VG393333:VK393334 AFC393333:AFG393334 AOY393333:APC393334 AYU393333:AYY393334 BIQ393333:BIU393334 BSM393333:BSQ393334 CCI393333:CCM393334 CME393333:CMI393334 CWA393333:CWE393334 DFW393333:DGA393334 DPS393333:DPW393334 DZO393333:DZS393334 EJK393333:EJO393334 ETG393333:ETK393334 FDC393333:FDG393334 FMY393333:FNC393334 FWU393333:FWY393334 GGQ393333:GGU393334 GQM393333:GQQ393334 HAI393333:HAM393334 HKE393333:HKI393334 HUA393333:HUE393334 IDW393333:IEA393334 INS393333:INW393334 IXO393333:IXS393334 JHK393333:JHO393334 JRG393333:JRK393334 KBC393333:KBG393334 KKY393333:KLC393334 KUU393333:KUY393334 LEQ393333:LEU393334 LOM393333:LOQ393334 LYI393333:LYM393334 MIE393333:MII393334 MSA393333:MSE393334 NBW393333:NCA393334 NLS393333:NLW393334 NVO393333:NVS393334 OFK393333:OFO393334 OPG393333:OPK393334 OZC393333:OZG393334 PIY393333:PJC393334 PSU393333:PSY393334 QCQ393333:QCU393334 QMM393333:QMQ393334 QWI393333:QWM393334 RGE393333:RGI393334 RQA393333:RQE393334 RZW393333:SAA393334 SJS393333:SJW393334 STO393333:STS393334 TDK393333:TDO393334 TNG393333:TNK393334 TXC393333:TXG393334 UGY393333:UHC393334 UQU393333:UQY393334 VAQ393333:VAU393334 VKM393333:VKQ393334 VUI393333:VUM393334 WEE393333:WEI393334 WOA393333:WOE393334 WXW393333:WYA393334 BO458869:BS458870 LK458869:LO458870 VG458869:VK458870 AFC458869:AFG458870 AOY458869:APC458870 AYU458869:AYY458870 BIQ458869:BIU458870 BSM458869:BSQ458870 CCI458869:CCM458870 CME458869:CMI458870 CWA458869:CWE458870 DFW458869:DGA458870 DPS458869:DPW458870 DZO458869:DZS458870 EJK458869:EJO458870 ETG458869:ETK458870 FDC458869:FDG458870 FMY458869:FNC458870 FWU458869:FWY458870 GGQ458869:GGU458870 GQM458869:GQQ458870 HAI458869:HAM458870 HKE458869:HKI458870 HUA458869:HUE458870 IDW458869:IEA458870 INS458869:INW458870 IXO458869:IXS458870 JHK458869:JHO458870 JRG458869:JRK458870 KBC458869:KBG458870 KKY458869:KLC458870 KUU458869:KUY458870 LEQ458869:LEU458870 LOM458869:LOQ458870 LYI458869:LYM458870 MIE458869:MII458870 MSA458869:MSE458870 NBW458869:NCA458870 NLS458869:NLW458870 NVO458869:NVS458870 OFK458869:OFO458870 OPG458869:OPK458870 OZC458869:OZG458870 PIY458869:PJC458870 PSU458869:PSY458870 QCQ458869:QCU458870 QMM458869:QMQ458870 QWI458869:QWM458870 RGE458869:RGI458870 RQA458869:RQE458870 RZW458869:SAA458870 SJS458869:SJW458870 STO458869:STS458870 TDK458869:TDO458870 TNG458869:TNK458870 TXC458869:TXG458870 UGY458869:UHC458870 UQU458869:UQY458870 VAQ458869:VAU458870 VKM458869:VKQ458870 VUI458869:VUM458870 WEE458869:WEI458870 WOA458869:WOE458870 WXW458869:WYA458870 BO524405:BS524406 LK524405:LO524406 VG524405:VK524406 AFC524405:AFG524406 AOY524405:APC524406 AYU524405:AYY524406 BIQ524405:BIU524406 BSM524405:BSQ524406 CCI524405:CCM524406 CME524405:CMI524406 CWA524405:CWE524406 DFW524405:DGA524406 DPS524405:DPW524406 DZO524405:DZS524406 EJK524405:EJO524406 ETG524405:ETK524406 FDC524405:FDG524406 FMY524405:FNC524406 FWU524405:FWY524406 GGQ524405:GGU524406 GQM524405:GQQ524406 HAI524405:HAM524406 HKE524405:HKI524406 HUA524405:HUE524406 IDW524405:IEA524406 INS524405:INW524406 IXO524405:IXS524406 JHK524405:JHO524406 JRG524405:JRK524406 KBC524405:KBG524406 KKY524405:KLC524406 KUU524405:KUY524406 LEQ524405:LEU524406 LOM524405:LOQ524406 LYI524405:LYM524406 MIE524405:MII524406 MSA524405:MSE524406 NBW524405:NCA524406 NLS524405:NLW524406 NVO524405:NVS524406 OFK524405:OFO524406 OPG524405:OPK524406 OZC524405:OZG524406 PIY524405:PJC524406 PSU524405:PSY524406 QCQ524405:QCU524406 QMM524405:QMQ524406 QWI524405:QWM524406 RGE524405:RGI524406 RQA524405:RQE524406 RZW524405:SAA524406 SJS524405:SJW524406 STO524405:STS524406 TDK524405:TDO524406 TNG524405:TNK524406 TXC524405:TXG524406 UGY524405:UHC524406 UQU524405:UQY524406 VAQ524405:VAU524406 VKM524405:VKQ524406 VUI524405:VUM524406 WEE524405:WEI524406 WOA524405:WOE524406 WXW524405:WYA524406 BO589941:BS589942 LK589941:LO589942 VG589941:VK589942 AFC589941:AFG589942 AOY589941:APC589942 AYU589941:AYY589942 BIQ589941:BIU589942 BSM589941:BSQ589942 CCI589941:CCM589942 CME589941:CMI589942 CWA589941:CWE589942 DFW589941:DGA589942 DPS589941:DPW589942 DZO589941:DZS589942 EJK589941:EJO589942 ETG589941:ETK589942 FDC589941:FDG589942 FMY589941:FNC589942 FWU589941:FWY589942 GGQ589941:GGU589942 GQM589941:GQQ589942 HAI589941:HAM589942 HKE589941:HKI589942 HUA589941:HUE589942 IDW589941:IEA589942 INS589941:INW589942 IXO589941:IXS589942 JHK589941:JHO589942 JRG589941:JRK589942 KBC589941:KBG589942 KKY589941:KLC589942 KUU589941:KUY589942 LEQ589941:LEU589942 LOM589941:LOQ589942 LYI589941:LYM589942 MIE589941:MII589942 MSA589941:MSE589942 NBW589941:NCA589942 NLS589941:NLW589942 NVO589941:NVS589942 OFK589941:OFO589942 OPG589941:OPK589942 OZC589941:OZG589942 PIY589941:PJC589942 PSU589941:PSY589942 QCQ589941:QCU589942 QMM589941:QMQ589942 QWI589941:QWM589942 RGE589941:RGI589942 RQA589941:RQE589942 RZW589941:SAA589942 SJS589941:SJW589942 STO589941:STS589942 TDK589941:TDO589942 TNG589941:TNK589942 TXC589941:TXG589942 UGY589941:UHC589942 UQU589941:UQY589942 VAQ589941:VAU589942 VKM589941:VKQ589942 VUI589941:VUM589942 WEE589941:WEI589942 WOA589941:WOE589942 WXW589941:WYA589942 BO655477:BS655478 LK655477:LO655478 VG655477:VK655478 AFC655477:AFG655478 AOY655477:APC655478 AYU655477:AYY655478 BIQ655477:BIU655478 BSM655477:BSQ655478 CCI655477:CCM655478 CME655477:CMI655478 CWA655477:CWE655478 DFW655477:DGA655478 DPS655477:DPW655478 DZO655477:DZS655478 EJK655477:EJO655478 ETG655477:ETK655478 FDC655477:FDG655478 FMY655477:FNC655478 FWU655477:FWY655478 GGQ655477:GGU655478 GQM655477:GQQ655478 HAI655477:HAM655478 HKE655477:HKI655478 HUA655477:HUE655478 IDW655477:IEA655478 INS655477:INW655478 IXO655477:IXS655478 JHK655477:JHO655478 JRG655477:JRK655478 KBC655477:KBG655478 KKY655477:KLC655478 KUU655477:KUY655478 LEQ655477:LEU655478 LOM655477:LOQ655478 LYI655477:LYM655478 MIE655477:MII655478 MSA655477:MSE655478 NBW655477:NCA655478 NLS655477:NLW655478 NVO655477:NVS655478 OFK655477:OFO655478 OPG655477:OPK655478 OZC655477:OZG655478 PIY655477:PJC655478 PSU655477:PSY655478 QCQ655477:QCU655478 QMM655477:QMQ655478 QWI655477:QWM655478 RGE655477:RGI655478 RQA655477:RQE655478 RZW655477:SAA655478 SJS655477:SJW655478 STO655477:STS655478 TDK655477:TDO655478 TNG655477:TNK655478 TXC655477:TXG655478 UGY655477:UHC655478 UQU655477:UQY655478 VAQ655477:VAU655478 VKM655477:VKQ655478 VUI655477:VUM655478 WEE655477:WEI655478 WOA655477:WOE655478 WXW655477:WYA655478 BO721013:BS721014 LK721013:LO721014 VG721013:VK721014 AFC721013:AFG721014 AOY721013:APC721014 AYU721013:AYY721014 BIQ721013:BIU721014 BSM721013:BSQ721014 CCI721013:CCM721014 CME721013:CMI721014 CWA721013:CWE721014 DFW721013:DGA721014 DPS721013:DPW721014 DZO721013:DZS721014 EJK721013:EJO721014 ETG721013:ETK721014 FDC721013:FDG721014 FMY721013:FNC721014 FWU721013:FWY721014 GGQ721013:GGU721014 GQM721013:GQQ721014 HAI721013:HAM721014 HKE721013:HKI721014 HUA721013:HUE721014 IDW721013:IEA721014 INS721013:INW721014 IXO721013:IXS721014 JHK721013:JHO721014 JRG721013:JRK721014 KBC721013:KBG721014 KKY721013:KLC721014 KUU721013:KUY721014 LEQ721013:LEU721014 LOM721013:LOQ721014 LYI721013:LYM721014 MIE721013:MII721014 MSA721013:MSE721014 NBW721013:NCA721014 NLS721013:NLW721014 NVO721013:NVS721014 OFK721013:OFO721014 OPG721013:OPK721014 OZC721013:OZG721014 PIY721013:PJC721014 PSU721013:PSY721014 QCQ721013:QCU721014 QMM721013:QMQ721014 QWI721013:QWM721014 RGE721013:RGI721014 RQA721013:RQE721014 RZW721013:SAA721014 SJS721013:SJW721014 STO721013:STS721014 TDK721013:TDO721014 TNG721013:TNK721014 TXC721013:TXG721014 UGY721013:UHC721014 UQU721013:UQY721014 VAQ721013:VAU721014 VKM721013:VKQ721014 VUI721013:VUM721014 WEE721013:WEI721014 WOA721013:WOE721014 WXW721013:WYA721014 BO786549:BS786550 LK786549:LO786550 VG786549:VK786550 AFC786549:AFG786550 AOY786549:APC786550 AYU786549:AYY786550 BIQ786549:BIU786550 BSM786549:BSQ786550 CCI786549:CCM786550 CME786549:CMI786550 CWA786549:CWE786550 DFW786549:DGA786550 DPS786549:DPW786550 DZO786549:DZS786550 EJK786549:EJO786550 ETG786549:ETK786550 FDC786549:FDG786550 FMY786549:FNC786550 FWU786549:FWY786550 GGQ786549:GGU786550 GQM786549:GQQ786550 HAI786549:HAM786550 HKE786549:HKI786550 HUA786549:HUE786550 IDW786549:IEA786550 INS786549:INW786550 IXO786549:IXS786550 JHK786549:JHO786550 JRG786549:JRK786550 KBC786549:KBG786550 KKY786549:KLC786550 KUU786549:KUY786550 LEQ786549:LEU786550 LOM786549:LOQ786550 LYI786549:LYM786550 MIE786549:MII786550 MSA786549:MSE786550 NBW786549:NCA786550 NLS786549:NLW786550 NVO786549:NVS786550 OFK786549:OFO786550 OPG786549:OPK786550 OZC786549:OZG786550 PIY786549:PJC786550 PSU786549:PSY786550 QCQ786549:QCU786550 QMM786549:QMQ786550 QWI786549:QWM786550 RGE786549:RGI786550 RQA786549:RQE786550 RZW786549:SAA786550 SJS786549:SJW786550 STO786549:STS786550 TDK786549:TDO786550 TNG786549:TNK786550 TXC786549:TXG786550 UGY786549:UHC786550 UQU786549:UQY786550 VAQ786549:VAU786550 VKM786549:VKQ786550 VUI786549:VUM786550 WEE786549:WEI786550 WOA786549:WOE786550 WXW786549:WYA786550 BO852085:BS852086 LK852085:LO852086 VG852085:VK852086 AFC852085:AFG852086 AOY852085:APC852086 AYU852085:AYY852086 BIQ852085:BIU852086 BSM852085:BSQ852086 CCI852085:CCM852086 CME852085:CMI852086 CWA852085:CWE852086 DFW852085:DGA852086 DPS852085:DPW852086 DZO852085:DZS852086 EJK852085:EJO852086 ETG852085:ETK852086 FDC852085:FDG852086 FMY852085:FNC852086 FWU852085:FWY852086 GGQ852085:GGU852086 GQM852085:GQQ852086 HAI852085:HAM852086 HKE852085:HKI852086 HUA852085:HUE852086 IDW852085:IEA852086 INS852085:INW852086 IXO852085:IXS852086 JHK852085:JHO852086 JRG852085:JRK852086 KBC852085:KBG852086 KKY852085:KLC852086 KUU852085:KUY852086 LEQ852085:LEU852086 LOM852085:LOQ852086 LYI852085:LYM852086 MIE852085:MII852086 MSA852085:MSE852086 NBW852085:NCA852086 NLS852085:NLW852086 NVO852085:NVS852086 OFK852085:OFO852086 OPG852085:OPK852086 OZC852085:OZG852086 PIY852085:PJC852086 PSU852085:PSY852086 QCQ852085:QCU852086 QMM852085:QMQ852086 QWI852085:QWM852086 RGE852085:RGI852086 RQA852085:RQE852086 RZW852085:SAA852086 SJS852085:SJW852086 STO852085:STS852086 TDK852085:TDO852086 TNG852085:TNK852086 TXC852085:TXG852086 UGY852085:UHC852086 UQU852085:UQY852086 VAQ852085:VAU852086 VKM852085:VKQ852086 VUI852085:VUM852086 WEE852085:WEI852086 WOA852085:WOE852086 WXW852085:WYA852086 BO917621:BS917622 LK917621:LO917622 VG917621:VK917622 AFC917621:AFG917622 AOY917621:APC917622 AYU917621:AYY917622 BIQ917621:BIU917622 BSM917621:BSQ917622 CCI917621:CCM917622 CME917621:CMI917622 CWA917621:CWE917622 DFW917621:DGA917622 DPS917621:DPW917622 DZO917621:DZS917622 EJK917621:EJO917622 ETG917621:ETK917622 FDC917621:FDG917622 FMY917621:FNC917622 FWU917621:FWY917622 GGQ917621:GGU917622 GQM917621:GQQ917622 HAI917621:HAM917622 HKE917621:HKI917622 HUA917621:HUE917622 IDW917621:IEA917622 INS917621:INW917622 IXO917621:IXS917622 JHK917621:JHO917622 JRG917621:JRK917622 KBC917621:KBG917622 KKY917621:KLC917622 KUU917621:KUY917622 LEQ917621:LEU917622 LOM917621:LOQ917622 LYI917621:LYM917622 MIE917621:MII917622 MSA917621:MSE917622 NBW917621:NCA917622 NLS917621:NLW917622 NVO917621:NVS917622 OFK917621:OFO917622 OPG917621:OPK917622 OZC917621:OZG917622 PIY917621:PJC917622 PSU917621:PSY917622 QCQ917621:QCU917622 QMM917621:QMQ917622 QWI917621:QWM917622 RGE917621:RGI917622 RQA917621:RQE917622 RZW917621:SAA917622 SJS917621:SJW917622 STO917621:STS917622 TDK917621:TDO917622 TNG917621:TNK917622 TXC917621:TXG917622 UGY917621:UHC917622 UQU917621:UQY917622 VAQ917621:VAU917622 VKM917621:VKQ917622 VUI917621:VUM917622 WEE917621:WEI917622 WOA917621:WOE917622 WXW917621:WYA917622 BO983157:BS983158 LK983157:LO983158 VG983157:VK983158 AFC983157:AFG983158 AOY983157:APC983158 AYU983157:AYY983158 BIQ983157:BIU983158 BSM983157:BSQ983158 CCI983157:CCM983158 CME983157:CMI983158 CWA983157:CWE983158 DFW983157:DGA983158 DPS983157:DPW983158 DZO983157:DZS983158 EJK983157:EJO983158 ETG983157:ETK983158 FDC983157:FDG983158 FMY983157:FNC983158 FWU983157:FWY983158 GGQ983157:GGU983158 GQM983157:GQQ983158 HAI983157:HAM983158 HKE983157:HKI983158 HUA983157:HUE983158 IDW983157:IEA983158 INS983157:INW983158 IXO983157:IXS983158 JHK983157:JHO983158 JRG983157:JRK983158 KBC983157:KBG983158 KKY983157:KLC983158 KUU983157:KUY983158 LEQ983157:LEU983158 LOM983157:LOQ983158 LYI983157:LYM983158 MIE983157:MII983158 MSA983157:MSE983158 NBW983157:NCA983158 NLS983157:NLW983158 NVO983157:NVS983158 OFK983157:OFO983158 OPG983157:OPK983158 OZC983157:OZG983158 PIY983157:PJC983158 PSU983157:PSY983158 QCQ983157:QCU983158 QMM983157:QMQ983158 QWI983157:QWM983158 RGE983157:RGI983158 RQA983157:RQE983158 RZW983157:SAA983158 SJS983157:SJW983158 STO983157:STS983158 TDK983157:TDO983158 TNG983157:TNK983158 TXC983157:TXG983158 UGY983157:UHC983158 UQU983157:UQY983158 VAQ983157:VAU983158 VKM983157:VKQ983158 VUI983157:VUM983158 WEE983157:WEI983158 WOA983157:WOE983158 WXW983157:WYA983158 WEA983079 LK111:LO115 VG111:VK115 AFC111:AFG115 AOY111:APC115 AYU111:AYY115 BIQ111:BIU115 BSM111:BSQ115 CCI111:CCM115 CME111:CMI115 CWA111:CWE115 DFW111:DGA115 DPS111:DPW115 DZO111:DZS115 EJK111:EJO115 ETG111:ETK115 FDC111:FDG115 FMY111:FNC115 FWU111:FWY115 GGQ111:GGU115 GQM111:GQQ115 HAI111:HAM115 HKE111:HKI115 HUA111:HUE115 IDW111:IEA115 INS111:INW115 IXO111:IXS115 JHK111:JHO115 JRG111:JRK115 KBC111:KBG115 KKY111:KLC115 KUU111:KUY115 LEQ111:LEU115 LOM111:LOQ115 LYI111:LYM115 MIE111:MII115 MSA111:MSE115 NBW111:NCA115 NLS111:NLW115 NVO111:NVS115 OFK111:OFO115 OPG111:OPK115 OZC111:OZG115 PIY111:PJC115 PSU111:PSY115 QCQ111:QCU115 QMM111:QMQ115 QWI111:QWM115 RGE111:RGI115 RQA111:RQE115 RZW111:SAA115 SJS111:SJW115 STO111:STS115 TDK111:TDO115 TNG111:TNK115 TXC111:TXG115 UGY111:UHC115 UQU111:UQY115 VAQ111:VAU115 VKM111:VKQ115 VUI111:VUM115 WEE111:WEI115 WOA111:WOE115 WXW111:WYA115 BO65647:BS65651 LK65647:LO65651 VG65647:VK65651 AFC65647:AFG65651 AOY65647:APC65651 AYU65647:AYY65651 BIQ65647:BIU65651 BSM65647:BSQ65651 CCI65647:CCM65651 CME65647:CMI65651 CWA65647:CWE65651 DFW65647:DGA65651 DPS65647:DPW65651 DZO65647:DZS65651 EJK65647:EJO65651 ETG65647:ETK65651 FDC65647:FDG65651 FMY65647:FNC65651 FWU65647:FWY65651 GGQ65647:GGU65651 GQM65647:GQQ65651 HAI65647:HAM65651 HKE65647:HKI65651 HUA65647:HUE65651 IDW65647:IEA65651 INS65647:INW65651 IXO65647:IXS65651 JHK65647:JHO65651 JRG65647:JRK65651 KBC65647:KBG65651 KKY65647:KLC65651 KUU65647:KUY65651 LEQ65647:LEU65651 LOM65647:LOQ65651 LYI65647:LYM65651 MIE65647:MII65651 MSA65647:MSE65651 NBW65647:NCA65651 NLS65647:NLW65651 NVO65647:NVS65651 OFK65647:OFO65651 OPG65647:OPK65651 OZC65647:OZG65651 PIY65647:PJC65651 PSU65647:PSY65651 QCQ65647:QCU65651 QMM65647:QMQ65651 QWI65647:QWM65651 RGE65647:RGI65651 RQA65647:RQE65651 RZW65647:SAA65651 SJS65647:SJW65651 STO65647:STS65651 TDK65647:TDO65651 TNG65647:TNK65651 TXC65647:TXG65651 UGY65647:UHC65651 UQU65647:UQY65651 VAQ65647:VAU65651 VKM65647:VKQ65651 VUI65647:VUM65651 WEE65647:WEI65651 WOA65647:WOE65651 WXW65647:WYA65651 BO131183:BS131187 LK131183:LO131187 VG131183:VK131187 AFC131183:AFG131187 AOY131183:APC131187 AYU131183:AYY131187 BIQ131183:BIU131187 BSM131183:BSQ131187 CCI131183:CCM131187 CME131183:CMI131187 CWA131183:CWE131187 DFW131183:DGA131187 DPS131183:DPW131187 DZO131183:DZS131187 EJK131183:EJO131187 ETG131183:ETK131187 FDC131183:FDG131187 FMY131183:FNC131187 FWU131183:FWY131187 GGQ131183:GGU131187 GQM131183:GQQ131187 HAI131183:HAM131187 HKE131183:HKI131187 HUA131183:HUE131187 IDW131183:IEA131187 INS131183:INW131187 IXO131183:IXS131187 JHK131183:JHO131187 JRG131183:JRK131187 KBC131183:KBG131187 KKY131183:KLC131187 KUU131183:KUY131187 LEQ131183:LEU131187 LOM131183:LOQ131187 LYI131183:LYM131187 MIE131183:MII131187 MSA131183:MSE131187 NBW131183:NCA131187 NLS131183:NLW131187 NVO131183:NVS131187 OFK131183:OFO131187 OPG131183:OPK131187 OZC131183:OZG131187 PIY131183:PJC131187 PSU131183:PSY131187 QCQ131183:QCU131187 QMM131183:QMQ131187 QWI131183:QWM131187 RGE131183:RGI131187 RQA131183:RQE131187 RZW131183:SAA131187 SJS131183:SJW131187 STO131183:STS131187 TDK131183:TDO131187 TNG131183:TNK131187 TXC131183:TXG131187 UGY131183:UHC131187 UQU131183:UQY131187 VAQ131183:VAU131187 VKM131183:VKQ131187 VUI131183:VUM131187 WEE131183:WEI131187 WOA131183:WOE131187 WXW131183:WYA131187 BO196719:BS196723 LK196719:LO196723 VG196719:VK196723 AFC196719:AFG196723 AOY196719:APC196723 AYU196719:AYY196723 BIQ196719:BIU196723 BSM196719:BSQ196723 CCI196719:CCM196723 CME196719:CMI196723 CWA196719:CWE196723 DFW196719:DGA196723 DPS196719:DPW196723 DZO196719:DZS196723 EJK196719:EJO196723 ETG196719:ETK196723 FDC196719:FDG196723 FMY196719:FNC196723 FWU196719:FWY196723 GGQ196719:GGU196723 GQM196719:GQQ196723 HAI196719:HAM196723 HKE196719:HKI196723 HUA196719:HUE196723 IDW196719:IEA196723 INS196719:INW196723 IXO196719:IXS196723 JHK196719:JHO196723 JRG196719:JRK196723 KBC196719:KBG196723 KKY196719:KLC196723 KUU196719:KUY196723 LEQ196719:LEU196723 LOM196719:LOQ196723 LYI196719:LYM196723 MIE196719:MII196723 MSA196719:MSE196723 NBW196719:NCA196723 NLS196719:NLW196723 NVO196719:NVS196723 OFK196719:OFO196723 OPG196719:OPK196723 OZC196719:OZG196723 PIY196719:PJC196723 PSU196719:PSY196723 QCQ196719:QCU196723 QMM196719:QMQ196723 QWI196719:QWM196723 RGE196719:RGI196723 RQA196719:RQE196723 RZW196719:SAA196723 SJS196719:SJW196723 STO196719:STS196723 TDK196719:TDO196723 TNG196719:TNK196723 TXC196719:TXG196723 UGY196719:UHC196723 UQU196719:UQY196723 VAQ196719:VAU196723 VKM196719:VKQ196723 VUI196719:VUM196723 WEE196719:WEI196723 WOA196719:WOE196723 WXW196719:WYA196723 BO262255:BS262259 LK262255:LO262259 VG262255:VK262259 AFC262255:AFG262259 AOY262255:APC262259 AYU262255:AYY262259 BIQ262255:BIU262259 BSM262255:BSQ262259 CCI262255:CCM262259 CME262255:CMI262259 CWA262255:CWE262259 DFW262255:DGA262259 DPS262255:DPW262259 DZO262255:DZS262259 EJK262255:EJO262259 ETG262255:ETK262259 FDC262255:FDG262259 FMY262255:FNC262259 FWU262255:FWY262259 GGQ262255:GGU262259 GQM262255:GQQ262259 HAI262255:HAM262259 HKE262255:HKI262259 HUA262255:HUE262259 IDW262255:IEA262259 INS262255:INW262259 IXO262255:IXS262259 JHK262255:JHO262259 JRG262255:JRK262259 KBC262255:KBG262259 KKY262255:KLC262259 KUU262255:KUY262259 LEQ262255:LEU262259 LOM262255:LOQ262259 LYI262255:LYM262259 MIE262255:MII262259 MSA262255:MSE262259 NBW262255:NCA262259 NLS262255:NLW262259 NVO262255:NVS262259 OFK262255:OFO262259 OPG262255:OPK262259 OZC262255:OZG262259 PIY262255:PJC262259 PSU262255:PSY262259 QCQ262255:QCU262259 QMM262255:QMQ262259 QWI262255:QWM262259 RGE262255:RGI262259 RQA262255:RQE262259 RZW262255:SAA262259 SJS262255:SJW262259 STO262255:STS262259 TDK262255:TDO262259 TNG262255:TNK262259 TXC262255:TXG262259 UGY262255:UHC262259 UQU262255:UQY262259 VAQ262255:VAU262259 VKM262255:VKQ262259 VUI262255:VUM262259 WEE262255:WEI262259 WOA262255:WOE262259 WXW262255:WYA262259 BO327791:BS327795 LK327791:LO327795 VG327791:VK327795 AFC327791:AFG327795 AOY327791:APC327795 AYU327791:AYY327795 BIQ327791:BIU327795 BSM327791:BSQ327795 CCI327791:CCM327795 CME327791:CMI327795 CWA327791:CWE327795 DFW327791:DGA327795 DPS327791:DPW327795 DZO327791:DZS327795 EJK327791:EJO327795 ETG327791:ETK327795 FDC327791:FDG327795 FMY327791:FNC327795 FWU327791:FWY327795 GGQ327791:GGU327795 GQM327791:GQQ327795 HAI327791:HAM327795 HKE327791:HKI327795 HUA327791:HUE327795 IDW327791:IEA327795 INS327791:INW327795 IXO327791:IXS327795 JHK327791:JHO327795 JRG327791:JRK327795 KBC327791:KBG327795 KKY327791:KLC327795 KUU327791:KUY327795 LEQ327791:LEU327795 LOM327791:LOQ327795 LYI327791:LYM327795 MIE327791:MII327795 MSA327791:MSE327795 NBW327791:NCA327795 NLS327791:NLW327795 NVO327791:NVS327795 OFK327791:OFO327795 OPG327791:OPK327795 OZC327791:OZG327795 PIY327791:PJC327795 PSU327791:PSY327795 QCQ327791:QCU327795 QMM327791:QMQ327795 QWI327791:QWM327795 RGE327791:RGI327795 RQA327791:RQE327795 RZW327791:SAA327795 SJS327791:SJW327795 STO327791:STS327795 TDK327791:TDO327795 TNG327791:TNK327795 TXC327791:TXG327795 UGY327791:UHC327795 UQU327791:UQY327795 VAQ327791:VAU327795 VKM327791:VKQ327795 VUI327791:VUM327795 WEE327791:WEI327795 WOA327791:WOE327795 WXW327791:WYA327795 BO393327:BS393331 LK393327:LO393331 VG393327:VK393331 AFC393327:AFG393331 AOY393327:APC393331 AYU393327:AYY393331 BIQ393327:BIU393331 BSM393327:BSQ393331 CCI393327:CCM393331 CME393327:CMI393331 CWA393327:CWE393331 DFW393327:DGA393331 DPS393327:DPW393331 DZO393327:DZS393331 EJK393327:EJO393331 ETG393327:ETK393331 FDC393327:FDG393331 FMY393327:FNC393331 FWU393327:FWY393331 GGQ393327:GGU393331 GQM393327:GQQ393331 HAI393327:HAM393331 HKE393327:HKI393331 HUA393327:HUE393331 IDW393327:IEA393331 INS393327:INW393331 IXO393327:IXS393331 JHK393327:JHO393331 JRG393327:JRK393331 KBC393327:KBG393331 KKY393327:KLC393331 KUU393327:KUY393331 LEQ393327:LEU393331 LOM393327:LOQ393331 LYI393327:LYM393331 MIE393327:MII393331 MSA393327:MSE393331 NBW393327:NCA393331 NLS393327:NLW393331 NVO393327:NVS393331 OFK393327:OFO393331 OPG393327:OPK393331 OZC393327:OZG393331 PIY393327:PJC393331 PSU393327:PSY393331 QCQ393327:QCU393331 QMM393327:QMQ393331 QWI393327:QWM393331 RGE393327:RGI393331 RQA393327:RQE393331 RZW393327:SAA393331 SJS393327:SJW393331 STO393327:STS393331 TDK393327:TDO393331 TNG393327:TNK393331 TXC393327:TXG393331 UGY393327:UHC393331 UQU393327:UQY393331 VAQ393327:VAU393331 VKM393327:VKQ393331 VUI393327:VUM393331 WEE393327:WEI393331 WOA393327:WOE393331 WXW393327:WYA393331 BO458863:BS458867 LK458863:LO458867 VG458863:VK458867 AFC458863:AFG458867 AOY458863:APC458867 AYU458863:AYY458867 BIQ458863:BIU458867 BSM458863:BSQ458867 CCI458863:CCM458867 CME458863:CMI458867 CWA458863:CWE458867 DFW458863:DGA458867 DPS458863:DPW458867 DZO458863:DZS458867 EJK458863:EJO458867 ETG458863:ETK458867 FDC458863:FDG458867 FMY458863:FNC458867 FWU458863:FWY458867 GGQ458863:GGU458867 GQM458863:GQQ458867 HAI458863:HAM458867 HKE458863:HKI458867 HUA458863:HUE458867 IDW458863:IEA458867 INS458863:INW458867 IXO458863:IXS458867 JHK458863:JHO458867 JRG458863:JRK458867 KBC458863:KBG458867 KKY458863:KLC458867 KUU458863:KUY458867 LEQ458863:LEU458867 LOM458863:LOQ458867 LYI458863:LYM458867 MIE458863:MII458867 MSA458863:MSE458867 NBW458863:NCA458867 NLS458863:NLW458867 NVO458863:NVS458867 OFK458863:OFO458867 OPG458863:OPK458867 OZC458863:OZG458867 PIY458863:PJC458867 PSU458863:PSY458867 QCQ458863:QCU458867 QMM458863:QMQ458867 QWI458863:QWM458867 RGE458863:RGI458867 RQA458863:RQE458867 RZW458863:SAA458867 SJS458863:SJW458867 STO458863:STS458867 TDK458863:TDO458867 TNG458863:TNK458867 TXC458863:TXG458867 UGY458863:UHC458867 UQU458863:UQY458867 VAQ458863:VAU458867 VKM458863:VKQ458867 VUI458863:VUM458867 WEE458863:WEI458867 WOA458863:WOE458867 WXW458863:WYA458867 BO524399:BS524403 LK524399:LO524403 VG524399:VK524403 AFC524399:AFG524403 AOY524399:APC524403 AYU524399:AYY524403 BIQ524399:BIU524403 BSM524399:BSQ524403 CCI524399:CCM524403 CME524399:CMI524403 CWA524399:CWE524403 DFW524399:DGA524403 DPS524399:DPW524403 DZO524399:DZS524403 EJK524399:EJO524403 ETG524399:ETK524403 FDC524399:FDG524403 FMY524399:FNC524403 FWU524399:FWY524403 GGQ524399:GGU524403 GQM524399:GQQ524403 HAI524399:HAM524403 HKE524399:HKI524403 HUA524399:HUE524403 IDW524399:IEA524403 INS524399:INW524403 IXO524399:IXS524403 JHK524399:JHO524403 JRG524399:JRK524403 KBC524399:KBG524403 KKY524399:KLC524403 KUU524399:KUY524403 LEQ524399:LEU524403 LOM524399:LOQ524403 LYI524399:LYM524403 MIE524399:MII524403 MSA524399:MSE524403 NBW524399:NCA524403 NLS524399:NLW524403 NVO524399:NVS524403 OFK524399:OFO524403 OPG524399:OPK524403 OZC524399:OZG524403 PIY524399:PJC524403 PSU524399:PSY524403 QCQ524399:QCU524403 QMM524399:QMQ524403 QWI524399:QWM524403 RGE524399:RGI524403 RQA524399:RQE524403 RZW524399:SAA524403 SJS524399:SJW524403 STO524399:STS524403 TDK524399:TDO524403 TNG524399:TNK524403 TXC524399:TXG524403 UGY524399:UHC524403 UQU524399:UQY524403 VAQ524399:VAU524403 VKM524399:VKQ524403 VUI524399:VUM524403 WEE524399:WEI524403 WOA524399:WOE524403 WXW524399:WYA524403 BO589935:BS589939 LK589935:LO589939 VG589935:VK589939 AFC589935:AFG589939 AOY589935:APC589939 AYU589935:AYY589939 BIQ589935:BIU589939 BSM589935:BSQ589939 CCI589935:CCM589939 CME589935:CMI589939 CWA589935:CWE589939 DFW589935:DGA589939 DPS589935:DPW589939 DZO589935:DZS589939 EJK589935:EJO589939 ETG589935:ETK589939 FDC589935:FDG589939 FMY589935:FNC589939 FWU589935:FWY589939 GGQ589935:GGU589939 GQM589935:GQQ589939 HAI589935:HAM589939 HKE589935:HKI589939 HUA589935:HUE589939 IDW589935:IEA589939 INS589935:INW589939 IXO589935:IXS589939 JHK589935:JHO589939 JRG589935:JRK589939 KBC589935:KBG589939 KKY589935:KLC589939 KUU589935:KUY589939 LEQ589935:LEU589939 LOM589935:LOQ589939 LYI589935:LYM589939 MIE589935:MII589939 MSA589935:MSE589939 NBW589935:NCA589939 NLS589935:NLW589939 NVO589935:NVS589939 OFK589935:OFO589939 OPG589935:OPK589939 OZC589935:OZG589939 PIY589935:PJC589939 PSU589935:PSY589939 QCQ589935:QCU589939 QMM589935:QMQ589939 QWI589935:QWM589939 RGE589935:RGI589939 RQA589935:RQE589939 RZW589935:SAA589939 SJS589935:SJW589939 STO589935:STS589939 TDK589935:TDO589939 TNG589935:TNK589939 TXC589935:TXG589939 UGY589935:UHC589939 UQU589935:UQY589939 VAQ589935:VAU589939 VKM589935:VKQ589939 VUI589935:VUM589939 WEE589935:WEI589939 WOA589935:WOE589939 WXW589935:WYA589939 BO655471:BS655475 LK655471:LO655475 VG655471:VK655475 AFC655471:AFG655475 AOY655471:APC655475 AYU655471:AYY655475 BIQ655471:BIU655475 BSM655471:BSQ655475 CCI655471:CCM655475 CME655471:CMI655475 CWA655471:CWE655475 DFW655471:DGA655475 DPS655471:DPW655475 DZO655471:DZS655475 EJK655471:EJO655475 ETG655471:ETK655475 FDC655471:FDG655475 FMY655471:FNC655475 FWU655471:FWY655475 GGQ655471:GGU655475 GQM655471:GQQ655475 HAI655471:HAM655475 HKE655471:HKI655475 HUA655471:HUE655475 IDW655471:IEA655475 INS655471:INW655475 IXO655471:IXS655475 JHK655471:JHO655475 JRG655471:JRK655475 KBC655471:KBG655475 KKY655471:KLC655475 KUU655471:KUY655475 LEQ655471:LEU655475 LOM655471:LOQ655475 LYI655471:LYM655475 MIE655471:MII655475 MSA655471:MSE655475 NBW655471:NCA655475 NLS655471:NLW655475 NVO655471:NVS655475 OFK655471:OFO655475 OPG655471:OPK655475 OZC655471:OZG655475 PIY655471:PJC655475 PSU655471:PSY655475 QCQ655471:QCU655475 QMM655471:QMQ655475 QWI655471:QWM655475 RGE655471:RGI655475 RQA655471:RQE655475 RZW655471:SAA655475 SJS655471:SJW655475 STO655471:STS655475 TDK655471:TDO655475 TNG655471:TNK655475 TXC655471:TXG655475 UGY655471:UHC655475 UQU655471:UQY655475 VAQ655471:VAU655475 VKM655471:VKQ655475 VUI655471:VUM655475 WEE655471:WEI655475 WOA655471:WOE655475 WXW655471:WYA655475 BO721007:BS721011 LK721007:LO721011 VG721007:VK721011 AFC721007:AFG721011 AOY721007:APC721011 AYU721007:AYY721011 BIQ721007:BIU721011 BSM721007:BSQ721011 CCI721007:CCM721011 CME721007:CMI721011 CWA721007:CWE721011 DFW721007:DGA721011 DPS721007:DPW721011 DZO721007:DZS721011 EJK721007:EJO721011 ETG721007:ETK721011 FDC721007:FDG721011 FMY721007:FNC721011 FWU721007:FWY721011 GGQ721007:GGU721011 GQM721007:GQQ721011 HAI721007:HAM721011 HKE721007:HKI721011 HUA721007:HUE721011 IDW721007:IEA721011 INS721007:INW721011 IXO721007:IXS721011 JHK721007:JHO721011 JRG721007:JRK721011 KBC721007:KBG721011 KKY721007:KLC721011 KUU721007:KUY721011 LEQ721007:LEU721011 LOM721007:LOQ721011 LYI721007:LYM721011 MIE721007:MII721011 MSA721007:MSE721011 NBW721007:NCA721011 NLS721007:NLW721011 NVO721007:NVS721011 OFK721007:OFO721011 OPG721007:OPK721011 OZC721007:OZG721011 PIY721007:PJC721011 PSU721007:PSY721011 QCQ721007:QCU721011 QMM721007:QMQ721011 QWI721007:QWM721011 RGE721007:RGI721011 RQA721007:RQE721011 RZW721007:SAA721011 SJS721007:SJW721011 STO721007:STS721011 TDK721007:TDO721011 TNG721007:TNK721011 TXC721007:TXG721011 UGY721007:UHC721011 UQU721007:UQY721011 VAQ721007:VAU721011 VKM721007:VKQ721011 VUI721007:VUM721011 WEE721007:WEI721011 WOA721007:WOE721011 WXW721007:WYA721011 BO786543:BS786547 LK786543:LO786547 VG786543:VK786547 AFC786543:AFG786547 AOY786543:APC786547 AYU786543:AYY786547 BIQ786543:BIU786547 BSM786543:BSQ786547 CCI786543:CCM786547 CME786543:CMI786547 CWA786543:CWE786547 DFW786543:DGA786547 DPS786543:DPW786547 DZO786543:DZS786547 EJK786543:EJO786547 ETG786543:ETK786547 FDC786543:FDG786547 FMY786543:FNC786547 FWU786543:FWY786547 GGQ786543:GGU786547 GQM786543:GQQ786547 HAI786543:HAM786547 HKE786543:HKI786547 HUA786543:HUE786547 IDW786543:IEA786547 INS786543:INW786547 IXO786543:IXS786547 JHK786543:JHO786547 JRG786543:JRK786547 KBC786543:KBG786547 KKY786543:KLC786547 KUU786543:KUY786547 LEQ786543:LEU786547 LOM786543:LOQ786547 LYI786543:LYM786547 MIE786543:MII786547 MSA786543:MSE786547 NBW786543:NCA786547 NLS786543:NLW786547 NVO786543:NVS786547 OFK786543:OFO786547 OPG786543:OPK786547 OZC786543:OZG786547 PIY786543:PJC786547 PSU786543:PSY786547 QCQ786543:QCU786547 QMM786543:QMQ786547 QWI786543:QWM786547 RGE786543:RGI786547 RQA786543:RQE786547 RZW786543:SAA786547 SJS786543:SJW786547 STO786543:STS786547 TDK786543:TDO786547 TNG786543:TNK786547 TXC786543:TXG786547 UGY786543:UHC786547 UQU786543:UQY786547 VAQ786543:VAU786547 VKM786543:VKQ786547 VUI786543:VUM786547 WEE786543:WEI786547 WOA786543:WOE786547 WXW786543:WYA786547 BO852079:BS852083 LK852079:LO852083 VG852079:VK852083 AFC852079:AFG852083 AOY852079:APC852083 AYU852079:AYY852083 BIQ852079:BIU852083 BSM852079:BSQ852083 CCI852079:CCM852083 CME852079:CMI852083 CWA852079:CWE852083 DFW852079:DGA852083 DPS852079:DPW852083 DZO852079:DZS852083 EJK852079:EJO852083 ETG852079:ETK852083 FDC852079:FDG852083 FMY852079:FNC852083 FWU852079:FWY852083 GGQ852079:GGU852083 GQM852079:GQQ852083 HAI852079:HAM852083 HKE852079:HKI852083 HUA852079:HUE852083 IDW852079:IEA852083 INS852079:INW852083 IXO852079:IXS852083 JHK852079:JHO852083 JRG852079:JRK852083 KBC852079:KBG852083 KKY852079:KLC852083 KUU852079:KUY852083 LEQ852079:LEU852083 LOM852079:LOQ852083 LYI852079:LYM852083 MIE852079:MII852083 MSA852079:MSE852083 NBW852079:NCA852083 NLS852079:NLW852083 NVO852079:NVS852083 OFK852079:OFO852083 OPG852079:OPK852083 OZC852079:OZG852083 PIY852079:PJC852083 PSU852079:PSY852083 QCQ852079:QCU852083 QMM852079:QMQ852083 QWI852079:QWM852083 RGE852079:RGI852083 RQA852079:RQE852083 RZW852079:SAA852083 SJS852079:SJW852083 STO852079:STS852083 TDK852079:TDO852083 TNG852079:TNK852083 TXC852079:TXG852083 UGY852079:UHC852083 UQU852079:UQY852083 VAQ852079:VAU852083 VKM852079:VKQ852083 VUI852079:VUM852083 WEE852079:WEI852083 WOA852079:WOE852083 WXW852079:WYA852083 BO917615:BS917619 LK917615:LO917619 VG917615:VK917619 AFC917615:AFG917619 AOY917615:APC917619 AYU917615:AYY917619 BIQ917615:BIU917619 BSM917615:BSQ917619 CCI917615:CCM917619 CME917615:CMI917619 CWA917615:CWE917619 DFW917615:DGA917619 DPS917615:DPW917619 DZO917615:DZS917619 EJK917615:EJO917619 ETG917615:ETK917619 FDC917615:FDG917619 FMY917615:FNC917619 FWU917615:FWY917619 GGQ917615:GGU917619 GQM917615:GQQ917619 HAI917615:HAM917619 HKE917615:HKI917619 HUA917615:HUE917619 IDW917615:IEA917619 INS917615:INW917619 IXO917615:IXS917619 JHK917615:JHO917619 JRG917615:JRK917619 KBC917615:KBG917619 KKY917615:KLC917619 KUU917615:KUY917619 LEQ917615:LEU917619 LOM917615:LOQ917619 LYI917615:LYM917619 MIE917615:MII917619 MSA917615:MSE917619 NBW917615:NCA917619 NLS917615:NLW917619 NVO917615:NVS917619 OFK917615:OFO917619 OPG917615:OPK917619 OZC917615:OZG917619 PIY917615:PJC917619 PSU917615:PSY917619 QCQ917615:QCU917619 QMM917615:QMQ917619 QWI917615:QWM917619 RGE917615:RGI917619 RQA917615:RQE917619 RZW917615:SAA917619 SJS917615:SJW917619 STO917615:STS917619 TDK917615:TDO917619 TNG917615:TNK917619 TXC917615:TXG917619 UGY917615:UHC917619 UQU917615:UQY917619 VAQ917615:VAU917619 VKM917615:VKQ917619 VUI917615:VUM917619 WEE917615:WEI917619 WOA917615:WOE917619 WXW917615:WYA917619 BO983151:BS983155 LK983151:LO983155 VG983151:VK983155 AFC983151:AFG983155 AOY983151:APC983155 AYU983151:AYY983155 BIQ983151:BIU983155 BSM983151:BSQ983155 CCI983151:CCM983155 CME983151:CMI983155 CWA983151:CWE983155 DFW983151:DGA983155 DPS983151:DPW983155 DZO983151:DZS983155 EJK983151:EJO983155 ETG983151:ETK983155 FDC983151:FDG983155 FMY983151:FNC983155 FWU983151:FWY983155 GGQ983151:GGU983155 GQM983151:GQQ983155 HAI983151:HAM983155 HKE983151:HKI983155 HUA983151:HUE983155 IDW983151:IEA983155 INS983151:INW983155 IXO983151:IXS983155 JHK983151:JHO983155 JRG983151:JRK983155 KBC983151:KBG983155 KKY983151:KLC983155 KUU983151:KUY983155 LEQ983151:LEU983155 LOM983151:LOQ983155 LYI983151:LYM983155 MIE983151:MII983155 MSA983151:MSE983155 NBW983151:NCA983155 NLS983151:NLW983155 NVO983151:NVS983155 OFK983151:OFO983155 OPG983151:OPK983155 OZC983151:OZG983155 PIY983151:PJC983155 PSU983151:PSY983155 QCQ983151:QCU983155 QMM983151:QMQ983155 QWI983151:QWM983155 RGE983151:RGI983155 RQA983151:RQE983155 RZW983151:SAA983155 SJS983151:SJW983155 STO983151:STS983155 TDK983151:TDO983155 TNG983151:TNK983155 TXC983151:TXG983155 UGY983151:UHC983155 UQU983151:UQY983155 VAQ983151:VAU983155 VKM983151:VKQ983155 VUI983151:VUM983155 WEE983151:WEI983155 WOA983151:WOE983155 WXW983151:WYA983155 BO103:BS105 LK107:LO108 VG107:VK108 AFC107:AFG108 AOY107:APC108 AYU107:AYY108 BIQ107:BIU108 BSM107:BSQ108 CCI107:CCM108 CME107:CMI108 CWA107:CWE108 DFW107:DGA108 DPS107:DPW108 DZO107:DZS108 EJK107:EJO108 ETG107:ETK108 FDC107:FDG108 FMY107:FNC108 FWU107:FWY108 GGQ107:GGU108 GQM107:GQQ108 HAI107:HAM108 HKE107:HKI108 HUA107:HUE108 IDW107:IEA108 INS107:INW108 IXO107:IXS108 JHK107:JHO108 JRG107:JRK108 KBC107:KBG108 KKY107:KLC108 KUU107:KUY108 LEQ107:LEU108 LOM107:LOQ108 LYI107:LYM108 MIE107:MII108 MSA107:MSE108 NBW107:NCA108 NLS107:NLW108 NVO107:NVS108 OFK107:OFO108 OPG107:OPK108 OZC107:OZG108 PIY107:PJC108 PSU107:PSY108 QCQ107:QCU108 QMM107:QMQ108 QWI107:QWM108 RGE107:RGI108 RQA107:RQE108 RZW107:SAA108 SJS107:SJW108 STO107:STS108 TDK107:TDO108 TNG107:TNK108 TXC107:TXG108 UGY107:UHC108 UQU107:UQY108 VAQ107:VAU108 VKM107:VKQ108 VUI107:VUM108 WEE107:WEI108 WOA107:WOE108 WXW107:WYA108 BO65643:BS65644 LK65643:LO65644 VG65643:VK65644 AFC65643:AFG65644 AOY65643:APC65644 AYU65643:AYY65644 BIQ65643:BIU65644 BSM65643:BSQ65644 CCI65643:CCM65644 CME65643:CMI65644 CWA65643:CWE65644 DFW65643:DGA65644 DPS65643:DPW65644 DZO65643:DZS65644 EJK65643:EJO65644 ETG65643:ETK65644 FDC65643:FDG65644 FMY65643:FNC65644 FWU65643:FWY65644 GGQ65643:GGU65644 GQM65643:GQQ65644 HAI65643:HAM65644 HKE65643:HKI65644 HUA65643:HUE65644 IDW65643:IEA65644 INS65643:INW65644 IXO65643:IXS65644 JHK65643:JHO65644 JRG65643:JRK65644 KBC65643:KBG65644 KKY65643:KLC65644 KUU65643:KUY65644 LEQ65643:LEU65644 LOM65643:LOQ65644 LYI65643:LYM65644 MIE65643:MII65644 MSA65643:MSE65644 NBW65643:NCA65644 NLS65643:NLW65644 NVO65643:NVS65644 OFK65643:OFO65644 OPG65643:OPK65644 OZC65643:OZG65644 PIY65643:PJC65644 PSU65643:PSY65644 QCQ65643:QCU65644 QMM65643:QMQ65644 QWI65643:QWM65644 RGE65643:RGI65644 RQA65643:RQE65644 RZW65643:SAA65644 SJS65643:SJW65644 STO65643:STS65644 TDK65643:TDO65644 TNG65643:TNK65644 TXC65643:TXG65644 UGY65643:UHC65644 UQU65643:UQY65644 VAQ65643:VAU65644 VKM65643:VKQ65644 VUI65643:VUM65644 WEE65643:WEI65644 WOA65643:WOE65644 WXW65643:WYA65644 BO131179:BS131180 LK131179:LO131180 VG131179:VK131180 AFC131179:AFG131180 AOY131179:APC131180 AYU131179:AYY131180 BIQ131179:BIU131180 BSM131179:BSQ131180 CCI131179:CCM131180 CME131179:CMI131180 CWA131179:CWE131180 DFW131179:DGA131180 DPS131179:DPW131180 DZO131179:DZS131180 EJK131179:EJO131180 ETG131179:ETK131180 FDC131179:FDG131180 FMY131179:FNC131180 FWU131179:FWY131180 GGQ131179:GGU131180 GQM131179:GQQ131180 HAI131179:HAM131180 HKE131179:HKI131180 HUA131179:HUE131180 IDW131179:IEA131180 INS131179:INW131180 IXO131179:IXS131180 JHK131179:JHO131180 JRG131179:JRK131180 KBC131179:KBG131180 KKY131179:KLC131180 KUU131179:KUY131180 LEQ131179:LEU131180 LOM131179:LOQ131180 LYI131179:LYM131180 MIE131179:MII131180 MSA131179:MSE131180 NBW131179:NCA131180 NLS131179:NLW131180 NVO131179:NVS131180 OFK131179:OFO131180 OPG131179:OPK131180 OZC131179:OZG131180 PIY131179:PJC131180 PSU131179:PSY131180 QCQ131179:QCU131180 QMM131179:QMQ131180 QWI131179:QWM131180 RGE131179:RGI131180 RQA131179:RQE131180 RZW131179:SAA131180 SJS131179:SJW131180 STO131179:STS131180 TDK131179:TDO131180 TNG131179:TNK131180 TXC131179:TXG131180 UGY131179:UHC131180 UQU131179:UQY131180 VAQ131179:VAU131180 VKM131179:VKQ131180 VUI131179:VUM131180 WEE131179:WEI131180 WOA131179:WOE131180 WXW131179:WYA131180 BO196715:BS196716 LK196715:LO196716 VG196715:VK196716 AFC196715:AFG196716 AOY196715:APC196716 AYU196715:AYY196716 BIQ196715:BIU196716 BSM196715:BSQ196716 CCI196715:CCM196716 CME196715:CMI196716 CWA196715:CWE196716 DFW196715:DGA196716 DPS196715:DPW196716 DZO196715:DZS196716 EJK196715:EJO196716 ETG196715:ETK196716 FDC196715:FDG196716 FMY196715:FNC196716 FWU196715:FWY196716 GGQ196715:GGU196716 GQM196715:GQQ196716 HAI196715:HAM196716 HKE196715:HKI196716 HUA196715:HUE196716 IDW196715:IEA196716 INS196715:INW196716 IXO196715:IXS196716 JHK196715:JHO196716 JRG196715:JRK196716 KBC196715:KBG196716 KKY196715:KLC196716 KUU196715:KUY196716 LEQ196715:LEU196716 LOM196715:LOQ196716 LYI196715:LYM196716 MIE196715:MII196716 MSA196715:MSE196716 NBW196715:NCA196716 NLS196715:NLW196716 NVO196715:NVS196716 OFK196715:OFO196716 OPG196715:OPK196716 OZC196715:OZG196716 PIY196715:PJC196716 PSU196715:PSY196716 QCQ196715:QCU196716 QMM196715:QMQ196716 QWI196715:QWM196716 RGE196715:RGI196716 RQA196715:RQE196716 RZW196715:SAA196716 SJS196715:SJW196716 STO196715:STS196716 TDK196715:TDO196716 TNG196715:TNK196716 TXC196715:TXG196716 UGY196715:UHC196716 UQU196715:UQY196716 VAQ196715:VAU196716 VKM196715:VKQ196716 VUI196715:VUM196716 WEE196715:WEI196716 WOA196715:WOE196716 WXW196715:WYA196716 BO262251:BS262252 LK262251:LO262252 VG262251:VK262252 AFC262251:AFG262252 AOY262251:APC262252 AYU262251:AYY262252 BIQ262251:BIU262252 BSM262251:BSQ262252 CCI262251:CCM262252 CME262251:CMI262252 CWA262251:CWE262252 DFW262251:DGA262252 DPS262251:DPW262252 DZO262251:DZS262252 EJK262251:EJO262252 ETG262251:ETK262252 FDC262251:FDG262252 FMY262251:FNC262252 FWU262251:FWY262252 GGQ262251:GGU262252 GQM262251:GQQ262252 HAI262251:HAM262252 HKE262251:HKI262252 HUA262251:HUE262252 IDW262251:IEA262252 INS262251:INW262252 IXO262251:IXS262252 JHK262251:JHO262252 JRG262251:JRK262252 KBC262251:KBG262252 KKY262251:KLC262252 KUU262251:KUY262252 LEQ262251:LEU262252 LOM262251:LOQ262252 LYI262251:LYM262252 MIE262251:MII262252 MSA262251:MSE262252 NBW262251:NCA262252 NLS262251:NLW262252 NVO262251:NVS262252 OFK262251:OFO262252 OPG262251:OPK262252 OZC262251:OZG262252 PIY262251:PJC262252 PSU262251:PSY262252 QCQ262251:QCU262252 QMM262251:QMQ262252 QWI262251:QWM262252 RGE262251:RGI262252 RQA262251:RQE262252 RZW262251:SAA262252 SJS262251:SJW262252 STO262251:STS262252 TDK262251:TDO262252 TNG262251:TNK262252 TXC262251:TXG262252 UGY262251:UHC262252 UQU262251:UQY262252 VAQ262251:VAU262252 VKM262251:VKQ262252 VUI262251:VUM262252 WEE262251:WEI262252 WOA262251:WOE262252 WXW262251:WYA262252 BO327787:BS327788 LK327787:LO327788 VG327787:VK327788 AFC327787:AFG327788 AOY327787:APC327788 AYU327787:AYY327788 BIQ327787:BIU327788 BSM327787:BSQ327788 CCI327787:CCM327788 CME327787:CMI327788 CWA327787:CWE327788 DFW327787:DGA327788 DPS327787:DPW327788 DZO327787:DZS327788 EJK327787:EJO327788 ETG327787:ETK327788 FDC327787:FDG327788 FMY327787:FNC327788 FWU327787:FWY327788 GGQ327787:GGU327788 GQM327787:GQQ327788 HAI327787:HAM327788 HKE327787:HKI327788 HUA327787:HUE327788 IDW327787:IEA327788 INS327787:INW327788 IXO327787:IXS327788 JHK327787:JHO327788 JRG327787:JRK327788 KBC327787:KBG327788 KKY327787:KLC327788 KUU327787:KUY327788 LEQ327787:LEU327788 LOM327787:LOQ327788 LYI327787:LYM327788 MIE327787:MII327788 MSA327787:MSE327788 NBW327787:NCA327788 NLS327787:NLW327788 NVO327787:NVS327788 OFK327787:OFO327788 OPG327787:OPK327788 OZC327787:OZG327788 PIY327787:PJC327788 PSU327787:PSY327788 QCQ327787:QCU327788 QMM327787:QMQ327788 QWI327787:QWM327788 RGE327787:RGI327788 RQA327787:RQE327788 RZW327787:SAA327788 SJS327787:SJW327788 STO327787:STS327788 TDK327787:TDO327788 TNG327787:TNK327788 TXC327787:TXG327788 UGY327787:UHC327788 UQU327787:UQY327788 VAQ327787:VAU327788 VKM327787:VKQ327788 VUI327787:VUM327788 WEE327787:WEI327788 WOA327787:WOE327788 WXW327787:WYA327788 BO393323:BS393324 LK393323:LO393324 VG393323:VK393324 AFC393323:AFG393324 AOY393323:APC393324 AYU393323:AYY393324 BIQ393323:BIU393324 BSM393323:BSQ393324 CCI393323:CCM393324 CME393323:CMI393324 CWA393323:CWE393324 DFW393323:DGA393324 DPS393323:DPW393324 DZO393323:DZS393324 EJK393323:EJO393324 ETG393323:ETK393324 FDC393323:FDG393324 FMY393323:FNC393324 FWU393323:FWY393324 GGQ393323:GGU393324 GQM393323:GQQ393324 HAI393323:HAM393324 HKE393323:HKI393324 HUA393323:HUE393324 IDW393323:IEA393324 INS393323:INW393324 IXO393323:IXS393324 JHK393323:JHO393324 JRG393323:JRK393324 KBC393323:KBG393324 KKY393323:KLC393324 KUU393323:KUY393324 LEQ393323:LEU393324 LOM393323:LOQ393324 LYI393323:LYM393324 MIE393323:MII393324 MSA393323:MSE393324 NBW393323:NCA393324 NLS393323:NLW393324 NVO393323:NVS393324 OFK393323:OFO393324 OPG393323:OPK393324 OZC393323:OZG393324 PIY393323:PJC393324 PSU393323:PSY393324 QCQ393323:QCU393324 QMM393323:QMQ393324 QWI393323:QWM393324 RGE393323:RGI393324 RQA393323:RQE393324 RZW393323:SAA393324 SJS393323:SJW393324 STO393323:STS393324 TDK393323:TDO393324 TNG393323:TNK393324 TXC393323:TXG393324 UGY393323:UHC393324 UQU393323:UQY393324 VAQ393323:VAU393324 VKM393323:VKQ393324 VUI393323:VUM393324 WEE393323:WEI393324 WOA393323:WOE393324 WXW393323:WYA393324 BO458859:BS458860 LK458859:LO458860 VG458859:VK458860 AFC458859:AFG458860 AOY458859:APC458860 AYU458859:AYY458860 BIQ458859:BIU458860 BSM458859:BSQ458860 CCI458859:CCM458860 CME458859:CMI458860 CWA458859:CWE458860 DFW458859:DGA458860 DPS458859:DPW458860 DZO458859:DZS458860 EJK458859:EJO458860 ETG458859:ETK458860 FDC458859:FDG458860 FMY458859:FNC458860 FWU458859:FWY458860 GGQ458859:GGU458860 GQM458859:GQQ458860 HAI458859:HAM458860 HKE458859:HKI458860 HUA458859:HUE458860 IDW458859:IEA458860 INS458859:INW458860 IXO458859:IXS458860 JHK458859:JHO458860 JRG458859:JRK458860 KBC458859:KBG458860 KKY458859:KLC458860 KUU458859:KUY458860 LEQ458859:LEU458860 LOM458859:LOQ458860 LYI458859:LYM458860 MIE458859:MII458860 MSA458859:MSE458860 NBW458859:NCA458860 NLS458859:NLW458860 NVO458859:NVS458860 OFK458859:OFO458860 OPG458859:OPK458860 OZC458859:OZG458860 PIY458859:PJC458860 PSU458859:PSY458860 QCQ458859:QCU458860 QMM458859:QMQ458860 QWI458859:QWM458860 RGE458859:RGI458860 RQA458859:RQE458860 RZW458859:SAA458860 SJS458859:SJW458860 STO458859:STS458860 TDK458859:TDO458860 TNG458859:TNK458860 TXC458859:TXG458860 UGY458859:UHC458860 UQU458859:UQY458860 VAQ458859:VAU458860 VKM458859:VKQ458860 VUI458859:VUM458860 WEE458859:WEI458860 WOA458859:WOE458860 WXW458859:WYA458860 BO524395:BS524396 LK524395:LO524396 VG524395:VK524396 AFC524395:AFG524396 AOY524395:APC524396 AYU524395:AYY524396 BIQ524395:BIU524396 BSM524395:BSQ524396 CCI524395:CCM524396 CME524395:CMI524396 CWA524395:CWE524396 DFW524395:DGA524396 DPS524395:DPW524396 DZO524395:DZS524396 EJK524395:EJO524396 ETG524395:ETK524396 FDC524395:FDG524396 FMY524395:FNC524396 FWU524395:FWY524396 GGQ524395:GGU524396 GQM524395:GQQ524396 HAI524395:HAM524396 HKE524395:HKI524396 HUA524395:HUE524396 IDW524395:IEA524396 INS524395:INW524396 IXO524395:IXS524396 JHK524395:JHO524396 JRG524395:JRK524396 KBC524395:KBG524396 KKY524395:KLC524396 KUU524395:KUY524396 LEQ524395:LEU524396 LOM524395:LOQ524396 LYI524395:LYM524396 MIE524395:MII524396 MSA524395:MSE524396 NBW524395:NCA524396 NLS524395:NLW524396 NVO524395:NVS524396 OFK524395:OFO524396 OPG524395:OPK524396 OZC524395:OZG524396 PIY524395:PJC524396 PSU524395:PSY524396 QCQ524395:QCU524396 QMM524395:QMQ524396 QWI524395:QWM524396 RGE524395:RGI524396 RQA524395:RQE524396 RZW524395:SAA524396 SJS524395:SJW524396 STO524395:STS524396 TDK524395:TDO524396 TNG524395:TNK524396 TXC524395:TXG524396 UGY524395:UHC524396 UQU524395:UQY524396 VAQ524395:VAU524396 VKM524395:VKQ524396 VUI524395:VUM524396 WEE524395:WEI524396 WOA524395:WOE524396 WXW524395:WYA524396 BO589931:BS589932 LK589931:LO589932 VG589931:VK589932 AFC589931:AFG589932 AOY589931:APC589932 AYU589931:AYY589932 BIQ589931:BIU589932 BSM589931:BSQ589932 CCI589931:CCM589932 CME589931:CMI589932 CWA589931:CWE589932 DFW589931:DGA589932 DPS589931:DPW589932 DZO589931:DZS589932 EJK589931:EJO589932 ETG589931:ETK589932 FDC589931:FDG589932 FMY589931:FNC589932 FWU589931:FWY589932 GGQ589931:GGU589932 GQM589931:GQQ589932 HAI589931:HAM589932 HKE589931:HKI589932 HUA589931:HUE589932 IDW589931:IEA589932 INS589931:INW589932 IXO589931:IXS589932 JHK589931:JHO589932 JRG589931:JRK589932 KBC589931:KBG589932 KKY589931:KLC589932 KUU589931:KUY589932 LEQ589931:LEU589932 LOM589931:LOQ589932 LYI589931:LYM589932 MIE589931:MII589932 MSA589931:MSE589932 NBW589931:NCA589932 NLS589931:NLW589932 NVO589931:NVS589932 OFK589931:OFO589932 OPG589931:OPK589932 OZC589931:OZG589932 PIY589931:PJC589932 PSU589931:PSY589932 QCQ589931:QCU589932 QMM589931:QMQ589932 QWI589931:QWM589932 RGE589931:RGI589932 RQA589931:RQE589932 RZW589931:SAA589932 SJS589931:SJW589932 STO589931:STS589932 TDK589931:TDO589932 TNG589931:TNK589932 TXC589931:TXG589932 UGY589931:UHC589932 UQU589931:UQY589932 VAQ589931:VAU589932 VKM589931:VKQ589932 VUI589931:VUM589932 WEE589931:WEI589932 WOA589931:WOE589932 WXW589931:WYA589932 BO655467:BS655468 LK655467:LO655468 VG655467:VK655468 AFC655467:AFG655468 AOY655467:APC655468 AYU655467:AYY655468 BIQ655467:BIU655468 BSM655467:BSQ655468 CCI655467:CCM655468 CME655467:CMI655468 CWA655467:CWE655468 DFW655467:DGA655468 DPS655467:DPW655468 DZO655467:DZS655468 EJK655467:EJO655468 ETG655467:ETK655468 FDC655467:FDG655468 FMY655467:FNC655468 FWU655467:FWY655468 GGQ655467:GGU655468 GQM655467:GQQ655468 HAI655467:HAM655468 HKE655467:HKI655468 HUA655467:HUE655468 IDW655467:IEA655468 INS655467:INW655468 IXO655467:IXS655468 JHK655467:JHO655468 JRG655467:JRK655468 KBC655467:KBG655468 KKY655467:KLC655468 KUU655467:KUY655468 LEQ655467:LEU655468 LOM655467:LOQ655468 LYI655467:LYM655468 MIE655467:MII655468 MSA655467:MSE655468 NBW655467:NCA655468 NLS655467:NLW655468 NVO655467:NVS655468 OFK655467:OFO655468 OPG655467:OPK655468 OZC655467:OZG655468 PIY655467:PJC655468 PSU655467:PSY655468 QCQ655467:QCU655468 QMM655467:QMQ655468 QWI655467:QWM655468 RGE655467:RGI655468 RQA655467:RQE655468 RZW655467:SAA655468 SJS655467:SJW655468 STO655467:STS655468 TDK655467:TDO655468 TNG655467:TNK655468 TXC655467:TXG655468 UGY655467:UHC655468 UQU655467:UQY655468 VAQ655467:VAU655468 VKM655467:VKQ655468 VUI655467:VUM655468 WEE655467:WEI655468 WOA655467:WOE655468 WXW655467:WYA655468 BO721003:BS721004 LK721003:LO721004 VG721003:VK721004 AFC721003:AFG721004 AOY721003:APC721004 AYU721003:AYY721004 BIQ721003:BIU721004 BSM721003:BSQ721004 CCI721003:CCM721004 CME721003:CMI721004 CWA721003:CWE721004 DFW721003:DGA721004 DPS721003:DPW721004 DZO721003:DZS721004 EJK721003:EJO721004 ETG721003:ETK721004 FDC721003:FDG721004 FMY721003:FNC721004 FWU721003:FWY721004 GGQ721003:GGU721004 GQM721003:GQQ721004 HAI721003:HAM721004 HKE721003:HKI721004 HUA721003:HUE721004 IDW721003:IEA721004 INS721003:INW721004 IXO721003:IXS721004 JHK721003:JHO721004 JRG721003:JRK721004 KBC721003:KBG721004 KKY721003:KLC721004 KUU721003:KUY721004 LEQ721003:LEU721004 LOM721003:LOQ721004 LYI721003:LYM721004 MIE721003:MII721004 MSA721003:MSE721004 NBW721003:NCA721004 NLS721003:NLW721004 NVO721003:NVS721004 OFK721003:OFO721004 OPG721003:OPK721004 OZC721003:OZG721004 PIY721003:PJC721004 PSU721003:PSY721004 QCQ721003:QCU721004 QMM721003:QMQ721004 QWI721003:QWM721004 RGE721003:RGI721004 RQA721003:RQE721004 RZW721003:SAA721004 SJS721003:SJW721004 STO721003:STS721004 TDK721003:TDO721004 TNG721003:TNK721004 TXC721003:TXG721004 UGY721003:UHC721004 UQU721003:UQY721004 VAQ721003:VAU721004 VKM721003:VKQ721004 VUI721003:VUM721004 WEE721003:WEI721004 WOA721003:WOE721004 WXW721003:WYA721004 BO786539:BS786540 LK786539:LO786540 VG786539:VK786540 AFC786539:AFG786540 AOY786539:APC786540 AYU786539:AYY786540 BIQ786539:BIU786540 BSM786539:BSQ786540 CCI786539:CCM786540 CME786539:CMI786540 CWA786539:CWE786540 DFW786539:DGA786540 DPS786539:DPW786540 DZO786539:DZS786540 EJK786539:EJO786540 ETG786539:ETK786540 FDC786539:FDG786540 FMY786539:FNC786540 FWU786539:FWY786540 GGQ786539:GGU786540 GQM786539:GQQ786540 HAI786539:HAM786540 HKE786539:HKI786540 HUA786539:HUE786540 IDW786539:IEA786540 INS786539:INW786540 IXO786539:IXS786540 JHK786539:JHO786540 JRG786539:JRK786540 KBC786539:KBG786540 KKY786539:KLC786540 KUU786539:KUY786540 LEQ786539:LEU786540 LOM786539:LOQ786540 LYI786539:LYM786540 MIE786539:MII786540 MSA786539:MSE786540 NBW786539:NCA786540 NLS786539:NLW786540 NVO786539:NVS786540 OFK786539:OFO786540 OPG786539:OPK786540 OZC786539:OZG786540 PIY786539:PJC786540 PSU786539:PSY786540 QCQ786539:QCU786540 QMM786539:QMQ786540 QWI786539:QWM786540 RGE786539:RGI786540 RQA786539:RQE786540 RZW786539:SAA786540 SJS786539:SJW786540 STO786539:STS786540 TDK786539:TDO786540 TNG786539:TNK786540 TXC786539:TXG786540 UGY786539:UHC786540 UQU786539:UQY786540 VAQ786539:VAU786540 VKM786539:VKQ786540 VUI786539:VUM786540 WEE786539:WEI786540 WOA786539:WOE786540 WXW786539:WYA786540 BO852075:BS852076 LK852075:LO852076 VG852075:VK852076 AFC852075:AFG852076 AOY852075:APC852076 AYU852075:AYY852076 BIQ852075:BIU852076 BSM852075:BSQ852076 CCI852075:CCM852076 CME852075:CMI852076 CWA852075:CWE852076 DFW852075:DGA852076 DPS852075:DPW852076 DZO852075:DZS852076 EJK852075:EJO852076 ETG852075:ETK852076 FDC852075:FDG852076 FMY852075:FNC852076 FWU852075:FWY852076 GGQ852075:GGU852076 GQM852075:GQQ852076 HAI852075:HAM852076 HKE852075:HKI852076 HUA852075:HUE852076 IDW852075:IEA852076 INS852075:INW852076 IXO852075:IXS852076 JHK852075:JHO852076 JRG852075:JRK852076 KBC852075:KBG852076 KKY852075:KLC852076 KUU852075:KUY852076 LEQ852075:LEU852076 LOM852075:LOQ852076 LYI852075:LYM852076 MIE852075:MII852076 MSA852075:MSE852076 NBW852075:NCA852076 NLS852075:NLW852076 NVO852075:NVS852076 OFK852075:OFO852076 OPG852075:OPK852076 OZC852075:OZG852076 PIY852075:PJC852076 PSU852075:PSY852076 QCQ852075:QCU852076 QMM852075:QMQ852076 QWI852075:QWM852076 RGE852075:RGI852076 RQA852075:RQE852076 RZW852075:SAA852076 SJS852075:SJW852076 STO852075:STS852076 TDK852075:TDO852076 TNG852075:TNK852076 TXC852075:TXG852076 UGY852075:UHC852076 UQU852075:UQY852076 VAQ852075:VAU852076 VKM852075:VKQ852076 VUI852075:VUM852076 WEE852075:WEI852076 WOA852075:WOE852076 WXW852075:WYA852076 BO917611:BS917612 LK917611:LO917612 VG917611:VK917612 AFC917611:AFG917612 AOY917611:APC917612 AYU917611:AYY917612 BIQ917611:BIU917612 BSM917611:BSQ917612 CCI917611:CCM917612 CME917611:CMI917612 CWA917611:CWE917612 DFW917611:DGA917612 DPS917611:DPW917612 DZO917611:DZS917612 EJK917611:EJO917612 ETG917611:ETK917612 FDC917611:FDG917612 FMY917611:FNC917612 FWU917611:FWY917612 GGQ917611:GGU917612 GQM917611:GQQ917612 HAI917611:HAM917612 HKE917611:HKI917612 HUA917611:HUE917612 IDW917611:IEA917612 INS917611:INW917612 IXO917611:IXS917612 JHK917611:JHO917612 JRG917611:JRK917612 KBC917611:KBG917612 KKY917611:KLC917612 KUU917611:KUY917612 LEQ917611:LEU917612 LOM917611:LOQ917612 LYI917611:LYM917612 MIE917611:MII917612 MSA917611:MSE917612 NBW917611:NCA917612 NLS917611:NLW917612 NVO917611:NVS917612 OFK917611:OFO917612 OPG917611:OPK917612 OZC917611:OZG917612 PIY917611:PJC917612 PSU917611:PSY917612 QCQ917611:QCU917612 QMM917611:QMQ917612 QWI917611:QWM917612 RGE917611:RGI917612 RQA917611:RQE917612 RZW917611:SAA917612 SJS917611:SJW917612 STO917611:STS917612 TDK917611:TDO917612 TNG917611:TNK917612 TXC917611:TXG917612 UGY917611:UHC917612 UQU917611:UQY917612 VAQ917611:VAU917612 VKM917611:VKQ917612 VUI917611:VUM917612 WEE917611:WEI917612 WOA917611:WOE917612 WXW917611:WYA917612 BO983147:BS983148 LK983147:LO983148 VG983147:VK983148 AFC983147:AFG983148 AOY983147:APC983148 AYU983147:AYY983148 BIQ983147:BIU983148 BSM983147:BSQ983148 CCI983147:CCM983148 CME983147:CMI983148 CWA983147:CWE983148 DFW983147:DGA983148 DPS983147:DPW983148 DZO983147:DZS983148 EJK983147:EJO983148 ETG983147:ETK983148 FDC983147:FDG983148 FMY983147:FNC983148 FWU983147:FWY983148 GGQ983147:GGU983148 GQM983147:GQQ983148 HAI983147:HAM983148 HKE983147:HKI983148 HUA983147:HUE983148 IDW983147:IEA983148 INS983147:INW983148 IXO983147:IXS983148 JHK983147:JHO983148 JRG983147:JRK983148 KBC983147:KBG983148 KKY983147:KLC983148 KUU983147:KUY983148 LEQ983147:LEU983148 LOM983147:LOQ983148 LYI983147:LYM983148 MIE983147:MII983148 MSA983147:MSE983148 NBW983147:NCA983148 NLS983147:NLW983148 NVO983147:NVS983148 OFK983147:OFO983148 OPG983147:OPK983148 OZC983147:OZG983148 PIY983147:PJC983148 PSU983147:PSY983148 QCQ983147:QCU983148 QMM983147:QMQ983148 QWI983147:QWM983148 RGE983147:RGI983148 RQA983147:RQE983148 RZW983147:SAA983148 SJS983147:SJW983148 STO983147:STS983148 TDK983147:TDO983148 TNG983147:TNK983148 TXC983147:TXG983148 UGY983147:UHC983148 UQU983147:UQY983148 VAQ983147:VAU983148 VKM983147:VKQ983148 VUI983147:VUM983148 WEE983147:WEI983148 WOA983147:WOE983148 WXW983147:WYA983148 WNW983079 LK101:LO105 VG101:VK105 AFC101:AFG105 AOY101:APC105 AYU101:AYY105 BIQ101:BIU105 BSM101:BSQ105 CCI101:CCM105 CME101:CMI105 CWA101:CWE105 DFW101:DGA105 DPS101:DPW105 DZO101:DZS105 EJK101:EJO105 ETG101:ETK105 FDC101:FDG105 FMY101:FNC105 FWU101:FWY105 GGQ101:GGU105 GQM101:GQQ105 HAI101:HAM105 HKE101:HKI105 HUA101:HUE105 IDW101:IEA105 INS101:INW105 IXO101:IXS105 JHK101:JHO105 JRG101:JRK105 KBC101:KBG105 KKY101:KLC105 KUU101:KUY105 LEQ101:LEU105 LOM101:LOQ105 LYI101:LYM105 MIE101:MII105 MSA101:MSE105 NBW101:NCA105 NLS101:NLW105 NVO101:NVS105 OFK101:OFO105 OPG101:OPK105 OZC101:OZG105 PIY101:PJC105 PSU101:PSY105 QCQ101:QCU105 QMM101:QMQ105 QWI101:QWM105 RGE101:RGI105 RQA101:RQE105 RZW101:SAA105 SJS101:SJW105 STO101:STS105 TDK101:TDO105 TNG101:TNK105 TXC101:TXG105 UGY101:UHC105 UQU101:UQY105 VAQ101:VAU105 VKM101:VKQ105 VUI101:VUM105 WEE101:WEI105 WOA101:WOE105 WXW101:WYA105 BO65637:BS65641 LK65637:LO65641 VG65637:VK65641 AFC65637:AFG65641 AOY65637:APC65641 AYU65637:AYY65641 BIQ65637:BIU65641 BSM65637:BSQ65641 CCI65637:CCM65641 CME65637:CMI65641 CWA65637:CWE65641 DFW65637:DGA65641 DPS65637:DPW65641 DZO65637:DZS65641 EJK65637:EJO65641 ETG65637:ETK65641 FDC65637:FDG65641 FMY65637:FNC65641 FWU65637:FWY65641 GGQ65637:GGU65641 GQM65637:GQQ65641 HAI65637:HAM65641 HKE65637:HKI65641 HUA65637:HUE65641 IDW65637:IEA65641 INS65637:INW65641 IXO65637:IXS65641 JHK65637:JHO65641 JRG65637:JRK65641 KBC65637:KBG65641 KKY65637:KLC65641 KUU65637:KUY65641 LEQ65637:LEU65641 LOM65637:LOQ65641 LYI65637:LYM65641 MIE65637:MII65641 MSA65637:MSE65641 NBW65637:NCA65641 NLS65637:NLW65641 NVO65637:NVS65641 OFK65637:OFO65641 OPG65637:OPK65641 OZC65637:OZG65641 PIY65637:PJC65641 PSU65637:PSY65641 QCQ65637:QCU65641 QMM65637:QMQ65641 QWI65637:QWM65641 RGE65637:RGI65641 RQA65637:RQE65641 RZW65637:SAA65641 SJS65637:SJW65641 STO65637:STS65641 TDK65637:TDO65641 TNG65637:TNK65641 TXC65637:TXG65641 UGY65637:UHC65641 UQU65637:UQY65641 VAQ65637:VAU65641 VKM65637:VKQ65641 VUI65637:VUM65641 WEE65637:WEI65641 WOA65637:WOE65641 WXW65637:WYA65641 BO131173:BS131177 LK131173:LO131177 VG131173:VK131177 AFC131173:AFG131177 AOY131173:APC131177 AYU131173:AYY131177 BIQ131173:BIU131177 BSM131173:BSQ131177 CCI131173:CCM131177 CME131173:CMI131177 CWA131173:CWE131177 DFW131173:DGA131177 DPS131173:DPW131177 DZO131173:DZS131177 EJK131173:EJO131177 ETG131173:ETK131177 FDC131173:FDG131177 FMY131173:FNC131177 FWU131173:FWY131177 GGQ131173:GGU131177 GQM131173:GQQ131177 HAI131173:HAM131177 HKE131173:HKI131177 HUA131173:HUE131177 IDW131173:IEA131177 INS131173:INW131177 IXO131173:IXS131177 JHK131173:JHO131177 JRG131173:JRK131177 KBC131173:KBG131177 KKY131173:KLC131177 KUU131173:KUY131177 LEQ131173:LEU131177 LOM131173:LOQ131177 LYI131173:LYM131177 MIE131173:MII131177 MSA131173:MSE131177 NBW131173:NCA131177 NLS131173:NLW131177 NVO131173:NVS131177 OFK131173:OFO131177 OPG131173:OPK131177 OZC131173:OZG131177 PIY131173:PJC131177 PSU131173:PSY131177 QCQ131173:QCU131177 QMM131173:QMQ131177 QWI131173:QWM131177 RGE131173:RGI131177 RQA131173:RQE131177 RZW131173:SAA131177 SJS131173:SJW131177 STO131173:STS131177 TDK131173:TDO131177 TNG131173:TNK131177 TXC131173:TXG131177 UGY131173:UHC131177 UQU131173:UQY131177 VAQ131173:VAU131177 VKM131173:VKQ131177 VUI131173:VUM131177 WEE131173:WEI131177 WOA131173:WOE131177 WXW131173:WYA131177 BO196709:BS196713 LK196709:LO196713 VG196709:VK196713 AFC196709:AFG196713 AOY196709:APC196713 AYU196709:AYY196713 BIQ196709:BIU196713 BSM196709:BSQ196713 CCI196709:CCM196713 CME196709:CMI196713 CWA196709:CWE196713 DFW196709:DGA196713 DPS196709:DPW196713 DZO196709:DZS196713 EJK196709:EJO196713 ETG196709:ETK196713 FDC196709:FDG196713 FMY196709:FNC196713 FWU196709:FWY196713 GGQ196709:GGU196713 GQM196709:GQQ196713 HAI196709:HAM196713 HKE196709:HKI196713 HUA196709:HUE196713 IDW196709:IEA196713 INS196709:INW196713 IXO196709:IXS196713 JHK196709:JHO196713 JRG196709:JRK196713 KBC196709:KBG196713 KKY196709:KLC196713 KUU196709:KUY196713 LEQ196709:LEU196713 LOM196709:LOQ196713 LYI196709:LYM196713 MIE196709:MII196713 MSA196709:MSE196713 NBW196709:NCA196713 NLS196709:NLW196713 NVO196709:NVS196713 OFK196709:OFO196713 OPG196709:OPK196713 OZC196709:OZG196713 PIY196709:PJC196713 PSU196709:PSY196713 QCQ196709:QCU196713 QMM196709:QMQ196713 QWI196709:QWM196713 RGE196709:RGI196713 RQA196709:RQE196713 RZW196709:SAA196713 SJS196709:SJW196713 STO196709:STS196713 TDK196709:TDO196713 TNG196709:TNK196713 TXC196709:TXG196713 UGY196709:UHC196713 UQU196709:UQY196713 VAQ196709:VAU196713 VKM196709:VKQ196713 VUI196709:VUM196713 WEE196709:WEI196713 WOA196709:WOE196713 WXW196709:WYA196713 BO262245:BS262249 LK262245:LO262249 VG262245:VK262249 AFC262245:AFG262249 AOY262245:APC262249 AYU262245:AYY262249 BIQ262245:BIU262249 BSM262245:BSQ262249 CCI262245:CCM262249 CME262245:CMI262249 CWA262245:CWE262249 DFW262245:DGA262249 DPS262245:DPW262249 DZO262245:DZS262249 EJK262245:EJO262249 ETG262245:ETK262249 FDC262245:FDG262249 FMY262245:FNC262249 FWU262245:FWY262249 GGQ262245:GGU262249 GQM262245:GQQ262249 HAI262245:HAM262249 HKE262245:HKI262249 HUA262245:HUE262249 IDW262245:IEA262249 INS262245:INW262249 IXO262245:IXS262249 JHK262245:JHO262249 JRG262245:JRK262249 KBC262245:KBG262249 KKY262245:KLC262249 KUU262245:KUY262249 LEQ262245:LEU262249 LOM262245:LOQ262249 LYI262245:LYM262249 MIE262245:MII262249 MSA262245:MSE262249 NBW262245:NCA262249 NLS262245:NLW262249 NVO262245:NVS262249 OFK262245:OFO262249 OPG262245:OPK262249 OZC262245:OZG262249 PIY262245:PJC262249 PSU262245:PSY262249 QCQ262245:QCU262249 QMM262245:QMQ262249 QWI262245:QWM262249 RGE262245:RGI262249 RQA262245:RQE262249 RZW262245:SAA262249 SJS262245:SJW262249 STO262245:STS262249 TDK262245:TDO262249 TNG262245:TNK262249 TXC262245:TXG262249 UGY262245:UHC262249 UQU262245:UQY262249 VAQ262245:VAU262249 VKM262245:VKQ262249 VUI262245:VUM262249 WEE262245:WEI262249 WOA262245:WOE262249 WXW262245:WYA262249 BO327781:BS327785 LK327781:LO327785 VG327781:VK327785 AFC327781:AFG327785 AOY327781:APC327785 AYU327781:AYY327785 BIQ327781:BIU327785 BSM327781:BSQ327785 CCI327781:CCM327785 CME327781:CMI327785 CWA327781:CWE327785 DFW327781:DGA327785 DPS327781:DPW327785 DZO327781:DZS327785 EJK327781:EJO327785 ETG327781:ETK327785 FDC327781:FDG327785 FMY327781:FNC327785 FWU327781:FWY327785 GGQ327781:GGU327785 GQM327781:GQQ327785 HAI327781:HAM327785 HKE327781:HKI327785 HUA327781:HUE327785 IDW327781:IEA327785 INS327781:INW327785 IXO327781:IXS327785 JHK327781:JHO327785 JRG327781:JRK327785 KBC327781:KBG327785 KKY327781:KLC327785 KUU327781:KUY327785 LEQ327781:LEU327785 LOM327781:LOQ327785 LYI327781:LYM327785 MIE327781:MII327785 MSA327781:MSE327785 NBW327781:NCA327785 NLS327781:NLW327785 NVO327781:NVS327785 OFK327781:OFO327785 OPG327781:OPK327785 OZC327781:OZG327785 PIY327781:PJC327785 PSU327781:PSY327785 QCQ327781:QCU327785 QMM327781:QMQ327785 QWI327781:QWM327785 RGE327781:RGI327785 RQA327781:RQE327785 RZW327781:SAA327785 SJS327781:SJW327785 STO327781:STS327785 TDK327781:TDO327785 TNG327781:TNK327785 TXC327781:TXG327785 UGY327781:UHC327785 UQU327781:UQY327785 VAQ327781:VAU327785 VKM327781:VKQ327785 VUI327781:VUM327785 WEE327781:WEI327785 WOA327781:WOE327785 WXW327781:WYA327785 BO393317:BS393321 LK393317:LO393321 VG393317:VK393321 AFC393317:AFG393321 AOY393317:APC393321 AYU393317:AYY393321 BIQ393317:BIU393321 BSM393317:BSQ393321 CCI393317:CCM393321 CME393317:CMI393321 CWA393317:CWE393321 DFW393317:DGA393321 DPS393317:DPW393321 DZO393317:DZS393321 EJK393317:EJO393321 ETG393317:ETK393321 FDC393317:FDG393321 FMY393317:FNC393321 FWU393317:FWY393321 GGQ393317:GGU393321 GQM393317:GQQ393321 HAI393317:HAM393321 HKE393317:HKI393321 HUA393317:HUE393321 IDW393317:IEA393321 INS393317:INW393321 IXO393317:IXS393321 JHK393317:JHO393321 JRG393317:JRK393321 KBC393317:KBG393321 KKY393317:KLC393321 KUU393317:KUY393321 LEQ393317:LEU393321 LOM393317:LOQ393321 LYI393317:LYM393321 MIE393317:MII393321 MSA393317:MSE393321 NBW393317:NCA393321 NLS393317:NLW393321 NVO393317:NVS393321 OFK393317:OFO393321 OPG393317:OPK393321 OZC393317:OZG393321 PIY393317:PJC393321 PSU393317:PSY393321 QCQ393317:QCU393321 QMM393317:QMQ393321 QWI393317:QWM393321 RGE393317:RGI393321 RQA393317:RQE393321 RZW393317:SAA393321 SJS393317:SJW393321 STO393317:STS393321 TDK393317:TDO393321 TNG393317:TNK393321 TXC393317:TXG393321 UGY393317:UHC393321 UQU393317:UQY393321 VAQ393317:VAU393321 VKM393317:VKQ393321 VUI393317:VUM393321 WEE393317:WEI393321 WOA393317:WOE393321 WXW393317:WYA393321 BO458853:BS458857 LK458853:LO458857 VG458853:VK458857 AFC458853:AFG458857 AOY458853:APC458857 AYU458853:AYY458857 BIQ458853:BIU458857 BSM458853:BSQ458857 CCI458853:CCM458857 CME458853:CMI458857 CWA458853:CWE458857 DFW458853:DGA458857 DPS458853:DPW458857 DZO458853:DZS458857 EJK458853:EJO458857 ETG458853:ETK458857 FDC458853:FDG458857 FMY458853:FNC458857 FWU458853:FWY458857 GGQ458853:GGU458857 GQM458853:GQQ458857 HAI458853:HAM458857 HKE458853:HKI458857 HUA458853:HUE458857 IDW458853:IEA458857 INS458853:INW458857 IXO458853:IXS458857 JHK458853:JHO458857 JRG458853:JRK458857 KBC458853:KBG458857 KKY458853:KLC458857 KUU458853:KUY458857 LEQ458853:LEU458857 LOM458853:LOQ458857 LYI458853:LYM458857 MIE458853:MII458857 MSA458853:MSE458857 NBW458853:NCA458857 NLS458853:NLW458857 NVO458853:NVS458857 OFK458853:OFO458857 OPG458853:OPK458857 OZC458853:OZG458857 PIY458853:PJC458857 PSU458853:PSY458857 QCQ458853:QCU458857 QMM458853:QMQ458857 QWI458853:QWM458857 RGE458853:RGI458857 RQA458853:RQE458857 RZW458853:SAA458857 SJS458853:SJW458857 STO458853:STS458857 TDK458853:TDO458857 TNG458853:TNK458857 TXC458853:TXG458857 UGY458853:UHC458857 UQU458853:UQY458857 VAQ458853:VAU458857 VKM458853:VKQ458857 VUI458853:VUM458857 WEE458853:WEI458857 WOA458853:WOE458857 WXW458853:WYA458857 BO524389:BS524393 LK524389:LO524393 VG524389:VK524393 AFC524389:AFG524393 AOY524389:APC524393 AYU524389:AYY524393 BIQ524389:BIU524393 BSM524389:BSQ524393 CCI524389:CCM524393 CME524389:CMI524393 CWA524389:CWE524393 DFW524389:DGA524393 DPS524389:DPW524393 DZO524389:DZS524393 EJK524389:EJO524393 ETG524389:ETK524393 FDC524389:FDG524393 FMY524389:FNC524393 FWU524389:FWY524393 GGQ524389:GGU524393 GQM524389:GQQ524393 HAI524389:HAM524393 HKE524389:HKI524393 HUA524389:HUE524393 IDW524389:IEA524393 INS524389:INW524393 IXO524389:IXS524393 JHK524389:JHO524393 JRG524389:JRK524393 KBC524389:KBG524393 KKY524389:KLC524393 KUU524389:KUY524393 LEQ524389:LEU524393 LOM524389:LOQ524393 LYI524389:LYM524393 MIE524389:MII524393 MSA524389:MSE524393 NBW524389:NCA524393 NLS524389:NLW524393 NVO524389:NVS524393 OFK524389:OFO524393 OPG524389:OPK524393 OZC524389:OZG524393 PIY524389:PJC524393 PSU524389:PSY524393 QCQ524389:QCU524393 QMM524389:QMQ524393 QWI524389:QWM524393 RGE524389:RGI524393 RQA524389:RQE524393 RZW524389:SAA524393 SJS524389:SJW524393 STO524389:STS524393 TDK524389:TDO524393 TNG524389:TNK524393 TXC524389:TXG524393 UGY524389:UHC524393 UQU524389:UQY524393 VAQ524389:VAU524393 VKM524389:VKQ524393 VUI524389:VUM524393 WEE524389:WEI524393 WOA524389:WOE524393 WXW524389:WYA524393 BO589925:BS589929 LK589925:LO589929 VG589925:VK589929 AFC589925:AFG589929 AOY589925:APC589929 AYU589925:AYY589929 BIQ589925:BIU589929 BSM589925:BSQ589929 CCI589925:CCM589929 CME589925:CMI589929 CWA589925:CWE589929 DFW589925:DGA589929 DPS589925:DPW589929 DZO589925:DZS589929 EJK589925:EJO589929 ETG589925:ETK589929 FDC589925:FDG589929 FMY589925:FNC589929 FWU589925:FWY589929 GGQ589925:GGU589929 GQM589925:GQQ589929 HAI589925:HAM589929 HKE589925:HKI589929 HUA589925:HUE589929 IDW589925:IEA589929 INS589925:INW589929 IXO589925:IXS589929 JHK589925:JHO589929 JRG589925:JRK589929 KBC589925:KBG589929 KKY589925:KLC589929 KUU589925:KUY589929 LEQ589925:LEU589929 LOM589925:LOQ589929 LYI589925:LYM589929 MIE589925:MII589929 MSA589925:MSE589929 NBW589925:NCA589929 NLS589925:NLW589929 NVO589925:NVS589929 OFK589925:OFO589929 OPG589925:OPK589929 OZC589925:OZG589929 PIY589925:PJC589929 PSU589925:PSY589929 QCQ589925:QCU589929 QMM589925:QMQ589929 QWI589925:QWM589929 RGE589925:RGI589929 RQA589925:RQE589929 RZW589925:SAA589929 SJS589925:SJW589929 STO589925:STS589929 TDK589925:TDO589929 TNG589925:TNK589929 TXC589925:TXG589929 UGY589925:UHC589929 UQU589925:UQY589929 VAQ589925:VAU589929 VKM589925:VKQ589929 VUI589925:VUM589929 WEE589925:WEI589929 WOA589925:WOE589929 WXW589925:WYA589929 BO655461:BS655465 LK655461:LO655465 VG655461:VK655465 AFC655461:AFG655465 AOY655461:APC655465 AYU655461:AYY655465 BIQ655461:BIU655465 BSM655461:BSQ655465 CCI655461:CCM655465 CME655461:CMI655465 CWA655461:CWE655465 DFW655461:DGA655465 DPS655461:DPW655465 DZO655461:DZS655465 EJK655461:EJO655465 ETG655461:ETK655465 FDC655461:FDG655465 FMY655461:FNC655465 FWU655461:FWY655465 GGQ655461:GGU655465 GQM655461:GQQ655465 HAI655461:HAM655465 HKE655461:HKI655465 HUA655461:HUE655465 IDW655461:IEA655465 INS655461:INW655465 IXO655461:IXS655465 JHK655461:JHO655465 JRG655461:JRK655465 KBC655461:KBG655465 KKY655461:KLC655465 KUU655461:KUY655465 LEQ655461:LEU655465 LOM655461:LOQ655465 LYI655461:LYM655465 MIE655461:MII655465 MSA655461:MSE655465 NBW655461:NCA655465 NLS655461:NLW655465 NVO655461:NVS655465 OFK655461:OFO655465 OPG655461:OPK655465 OZC655461:OZG655465 PIY655461:PJC655465 PSU655461:PSY655465 QCQ655461:QCU655465 QMM655461:QMQ655465 QWI655461:QWM655465 RGE655461:RGI655465 RQA655461:RQE655465 RZW655461:SAA655465 SJS655461:SJW655465 STO655461:STS655465 TDK655461:TDO655465 TNG655461:TNK655465 TXC655461:TXG655465 UGY655461:UHC655465 UQU655461:UQY655465 VAQ655461:VAU655465 VKM655461:VKQ655465 VUI655461:VUM655465 WEE655461:WEI655465 WOA655461:WOE655465 WXW655461:WYA655465 BO720997:BS721001 LK720997:LO721001 VG720997:VK721001 AFC720997:AFG721001 AOY720997:APC721001 AYU720997:AYY721001 BIQ720997:BIU721001 BSM720997:BSQ721001 CCI720997:CCM721001 CME720997:CMI721001 CWA720997:CWE721001 DFW720997:DGA721001 DPS720997:DPW721001 DZO720997:DZS721001 EJK720997:EJO721001 ETG720997:ETK721001 FDC720997:FDG721001 FMY720997:FNC721001 FWU720997:FWY721001 GGQ720997:GGU721001 GQM720997:GQQ721001 HAI720997:HAM721001 HKE720997:HKI721001 HUA720997:HUE721001 IDW720997:IEA721001 INS720997:INW721001 IXO720997:IXS721001 JHK720997:JHO721001 JRG720997:JRK721001 KBC720997:KBG721001 KKY720997:KLC721001 KUU720997:KUY721001 LEQ720997:LEU721001 LOM720997:LOQ721001 LYI720997:LYM721001 MIE720997:MII721001 MSA720997:MSE721001 NBW720997:NCA721001 NLS720997:NLW721001 NVO720997:NVS721001 OFK720997:OFO721001 OPG720997:OPK721001 OZC720997:OZG721001 PIY720997:PJC721001 PSU720997:PSY721001 QCQ720997:QCU721001 QMM720997:QMQ721001 QWI720997:QWM721001 RGE720997:RGI721001 RQA720997:RQE721001 RZW720997:SAA721001 SJS720997:SJW721001 STO720997:STS721001 TDK720997:TDO721001 TNG720997:TNK721001 TXC720997:TXG721001 UGY720997:UHC721001 UQU720997:UQY721001 VAQ720997:VAU721001 VKM720997:VKQ721001 VUI720997:VUM721001 WEE720997:WEI721001 WOA720997:WOE721001 WXW720997:WYA721001 BO786533:BS786537 LK786533:LO786537 VG786533:VK786537 AFC786533:AFG786537 AOY786533:APC786537 AYU786533:AYY786537 BIQ786533:BIU786537 BSM786533:BSQ786537 CCI786533:CCM786537 CME786533:CMI786537 CWA786533:CWE786537 DFW786533:DGA786537 DPS786533:DPW786537 DZO786533:DZS786537 EJK786533:EJO786537 ETG786533:ETK786537 FDC786533:FDG786537 FMY786533:FNC786537 FWU786533:FWY786537 GGQ786533:GGU786537 GQM786533:GQQ786537 HAI786533:HAM786537 HKE786533:HKI786537 HUA786533:HUE786537 IDW786533:IEA786537 INS786533:INW786537 IXO786533:IXS786537 JHK786533:JHO786537 JRG786533:JRK786537 KBC786533:KBG786537 KKY786533:KLC786537 KUU786533:KUY786537 LEQ786533:LEU786537 LOM786533:LOQ786537 LYI786533:LYM786537 MIE786533:MII786537 MSA786533:MSE786537 NBW786533:NCA786537 NLS786533:NLW786537 NVO786533:NVS786537 OFK786533:OFO786537 OPG786533:OPK786537 OZC786533:OZG786537 PIY786533:PJC786537 PSU786533:PSY786537 QCQ786533:QCU786537 QMM786533:QMQ786537 QWI786533:QWM786537 RGE786533:RGI786537 RQA786533:RQE786537 RZW786533:SAA786537 SJS786533:SJW786537 STO786533:STS786537 TDK786533:TDO786537 TNG786533:TNK786537 TXC786533:TXG786537 UGY786533:UHC786537 UQU786533:UQY786537 VAQ786533:VAU786537 VKM786533:VKQ786537 VUI786533:VUM786537 WEE786533:WEI786537 WOA786533:WOE786537 WXW786533:WYA786537 BO852069:BS852073 LK852069:LO852073 VG852069:VK852073 AFC852069:AFG852073 AOY852069:APC852073 AYU852069:AYY852073 BIQ852069:BIU852073 BSM852069:BSQ852073 CCI852069:CCM852073 CME852069:CMI852073 CWA852069:CWE852073 DFW852069:DGA852073 DPS852069:DPW852073 DZO852069:DZS852073 EJK852069:EJO852073 ETG852069:ETK852073 FDC852069:FDG852073 FMY852069:FNC852073 FWU852069:FWY852073 GGQ852069:GGU852073 GQM852069:GQQ852073 HAI852069:HAM852073 HKE852069:HKI852073 HUA852069:HUE852073 IDW852069:IEA852073 INS852069:INW852073 IXO852069:IXS852073 JHK852069:JHO852073 JRG852069:JRK852073 KBC852069:KBG852073 KKY852069:KLC852073 KUU852069:KUY852073 LEQ852069:LEU852073 LOM852069:LOQ852073 LYI852069:LYM852073 MIE852069:MII852073 MSA852069:MSE852073 NBW852069:NCA852073 NLS852069:NLW852073 NVO852069:NVS852073 OFK852069:OFO852073 OPG852069:OPK852073 OZC852069:OZG852073 PIY852069:PJC852073 PSU852069:PSY852073 QCQ852069:QCU852073 QMM852069:QMQ852073 QWI852069:QWM852073 RGE852069:RGI852073 RQA852069:RQE852073 RZW852069:SAA852073 SJS852069:SJW852073 STO852069:STS852073 TDK852069:TDO852073 TNG852069:TNK852073 TXC852069:TXG852073 UGY852069:UHC852073 UQU852069:UQY852073 VAQ852069:VAU852073 VKM852069:VKQ852073 VUI852069:VUM852073 WEE852069:WEI852073 WOA852069:WOE852073 WXW852069:WYA852073 BO917605:BS917609 LK917605:LO917609 VG917605:VK917609 AFC917605:AFG917609 AOY917605:APC917609 AYU917605:AYY917609 BIQ917605:BIU917609 BSM917605:BSQ917609 CCI917605:CCM917609 CME917605:CMI917609 CWA917605:CWE917609 DFW917605:DGA917609 DPS917605:DPW917609 DZO917605:DZS917609 EJK917605:EJO917609 ETG917605:ETK917609 FDC917605:FDG917609 FMY917605:FNC917609 FWU917605:FWY917609 GGQ917605:GGU917609 GQM917605:GQQ917609 HAI917605:HAM917609 HKE917605:HKI917609 HUA917605:HUE917609 IDW917605:IEA917609 INS917605:INW917609 IXO917605:IXS917609 JHK917605:JHO917609 JRG917605:JRK917609 KBC917605:KBG917609 KKY917605:KLC917609 KUU917605:KUY917609 LEQ917605:LEU917609 LOM917605:LOQ917609 LYI917605:LYM917609 MIE917605:MII917609 MSA917605:MSE917609 NBW917605:NCA917609 NLS917605:NLW917609 NVO917605:NVS917609 OFK917605:OFO917609 OPG917605:OPK917609 OZC917605:OZG917609 PIY917605:PJC917609 PSU917605:PSY917609 QCQ917605:QCU917609 QMM917605:QMQ917609 QWI917605:QWM917609 RGE917605:RGI917609 RQA917605:RQE917609 RZW917605:SAA917609 SJS917605:SJW917609 STO917605:STS917609 TDK917605:TDO917609 TNG917605:TNK917609 TXC917605:TXG917609 UGY917605:UHC917609 UQU917605:UQY917609 VAQ917605:VAU917609 VKM917605:VKQ917609 VUI917605:VUM917609 WEE917605:WEI917609 WOA917605:WOE917609 WXW917605:WYA917609 BO983141:BS983145 LK983141:LO983145 VG983141:VK983145 AFC983141:AFG983145 AOY983141:APC983145 AYU983141:AYY983145 BIQ983141:BIU983145 BSM983141:BSQ983145 CCI983141:CCM983145 CME983141:CMI983145 CWA983141:CWE983145 DFW983141:DGA983145 DPS983141:DPW983145 DZO983141:DZS983145 EJK983141:EJO983145 ETG983141:ETK983145 FDC983141:FDG983145 FMY983141:FNC983145 FWU983141:FWY983145 GGQ983141:GGU983145 GQM983141:GQQ983145 HAI983141:HAM983145 HKE983141:HKI983145 HUA983141:HUE983145 IDW983141:IEA983145 INS983141:INW983145 IXO983141:IXS983145 JHK983141:JHO983145 JRG983141:JRK983145 KBC983141:KBG983145 KKY983141:KLC983145 KUU983141:KUY983145 LEQ983141:LEU983145 LOM983141:LOQ983145 LYI983141:LYM983145 MIE983141:MII983145 MSA983141:MSE983145 NBW983141:NCA983145 NLS983141:NLW983145 NVO983141:NVS983145 OFK983141:OFO983145 OPG983141:OPK983145 OZC983141:OZG983145 PIY983141:PJC983145 PSU983141:PSY983145 QCQ983141:QCU983145 QMM983141:QMQ983145 QWI983141:QWM983145 RGE983141:RGI983145 RQA983141:RQE983145 RZW983141:SAA983145 SJS983141:SJW983145 STO983141:STS983145 TDK983141:TDO983145 TNG983141:TNK983145 TXC983141:TXG983145 UGY983141:UHC983145 UQU983141:UQY983145 VAQ983141:VAU983145 VKM983141:VKQ983145 VUI983141:VUM983145 WEE983141:WEI983145 WOA983141:WOE983145 WXW983141:WYA983145 BL38:BL39 LH38:LH39 VD38:VD39 AEZ38:AEZ39 AOV38:AOV39 AYR38:AYR39 BIN38:BIN39 BSJ38:BSJ39 CCF38:CCF39 CMB38:CMB39 CVX38:CVX39 DFT38:DFT39 DPP38:DPP39 DZL38:DZL39 EJH38:EJH39 ETD38:ETD39 FCZ38:FCZ39 FMV38:FMV39 FWR38:FWR39 GGN38:GGN39 GQJ38:GQJ39 HAF38:HAF39 HKB38:HKB39 HTX38:HTX39 IDT38:IDT39 INP38:INP39 IXL38:IXL39 JHH38:JHH39 JRD38:JRD39 KAZ38:KAZ39 KKV38:KKV39 KUR38:KUR39 LEN38:LEN39 LOJ38:LOJ39 LYF38:LYF39 MIB38:MIB39 MRX38:MRX39 NBT38:NBT39 NLP38:NLP39 NVL38:NVL39 OFH38:OFH39 OPD38:OPD39 OYZ38:OYZ39 PIV38:PIV39 PSR38:PSR39 QCN38:QCN39 QMJ38:QMJ39 QWF38:QWF39 RGB38:RGB39 RPX38:RPX39 RZT38:RZT39 SJP38:SJP39 STL38:STL39 TDH38:TDH39 TND38:TND39 TWZ38:TWZ39 UGV38:UGV39 UQR38:UQR39 VAN38:VAN39 VKJ38:VKJ39 VUF38:VUF39 WEB38:WEB39 WNX38:WNX39 WXT38:WXT39 BL65574:BL65575 LH65574:LH65575 VD65574:VD65575 AEZ65574:AEZ65575 AOV65574:AOV65575 AYR65574:AYR65575 BIN65574:BIN65575 BSJ65574:BSJ65575 CCF65574:CCF65575 CMB65574:CMB65575 CVX65574:CVX65575 DFT65574:DFT65575 DPP65574:DPP65575 DZL65574:DZL65575 EJH65574:EJH65575 ETD65574:ETD65575 FCZ65574:FCZ65575 FMV65574:FMV65575 FWR65574:FWR65575 GGN65574:GGN65575 GQJ65574:GQJ65575 HAF65574:HAF65575 HKB65574:HKB65575 HTX65574:HTX65575 IDT65574:IDT65575 INP65574:INP65575 IXL65574:IXL65575 JHH65574:JHH65575 JRD65574:JRD65575 KAZ65574:KAZ65575 KKV65574:KKV65575 KUR65574:KUR65575 LEN65574:LEN65575 LOJ65574:LOJ65575 LYF65574:LYF65575 MIB65574:MIB65575 MRX65574:MRX65575 NBT65574:NBT65575 NLP65574:NLP65575 NVL65574:NVL65575 OFH65574:OFH65575 OPD65574:OPD65575 OYZ65574:OYZ65575 PIV65574:PIV65575 PSR65574:PSR65575 QCN65574:QCN65575 QMJ65574:QMJ65575 QWF65574:QWF65575 RGB65574:RGB65575 RPX65574:RPX65575 RZT65574:RZT65575 SJP65574:SJP65575 STL65574:STL65575 TDH65574:TDH65575 TND65574:TND65575 TWZ65574:TWZ65575 UGV65574:UGV65575 UQR65574:UQR65575 VAN65574:VAN65575 VKJ65574:VKJ65575 VUF65574:VUF65575 WEB65574:WEB65575 WNX65574:WNX65575 WXT65574:WXT65575 BL131110:BL131111 LH131110:LH131111 VD131110:VD131111 AEZ131110:AEZ131111 AOV131110:AOV131111 AYR131110:AYR131111 BIN131110:BIN131111 BSJ131110:BSJ131111 CCF131110:CCF131111 CMB131110:CMB131111 CVX131110:CVX131111 DFT131110:DFT131111 DPP131110:DPP131111 DZL131110:DZL131111 EJH131110:EJH131111 ETD131110:ETD131111 FCZ131110:FCZ131111 FMV131110:FMV131111 FWR131110:FWR131111 GGN131110:GGN131111 GQJ131110:GQJ131111 HAF131110:HAF131111 HKB131110:HKB131111 HTX131110:HTX131111 IDT131110:IDT131111 INP131110:INP131111 IXL131110:IXL131111 JHH131110:JHH131111 JRD131110:JRD131111 KAZ131110:KAZ131111 KKV131110:KKV131111 KUR131110:KUR131111 LEN131110:LEN131111 LOJ131110:LOJ131111 LYF131110:LYF131111 MIB131110:MIB131111 MRX131110:MRX131111 NBT131110:NBT131111 NLP131110:NLP131111 NVL131110:NVL131111 OFH131110:OFH131111 OPD131110:OPD131111 OYZ131110:OYZ131111 PIV131110:PIV131111 PSR131110:PSR131111 QCN131110:QCN131111 QMJ131110:QMJ131111 QWF131110:QWF131111 RGB131110:RGB131111 RPX131110:RPX131111 RZT131110:RZT131111 SJP131110:SJP131111 STL131110:STL131111 TDH131110:TDH131111 TND131110:TND131111 TWZ131110:TWZ131111 UGV131110:UGV131111 UQR131110:UQR131111 VAN131110:VAN131111 VKJ131110:VKJ131111 VUF131110:VUF131111 WEB131110:WEB131111 WNX131110:WNX131111 WXT131110:WXT131111 BL196646:BL196647 LH196646:LH196647 VD196646:VD196647 AEZ196646:AEZ196647 AOV196646:AOV196647 AYR196646:AYR196647 BIN196646:BIN196647 BSJ196646:BSJ196647 CCF196646:CCF196647 CMB196646:CMB196647 CVX196646:CVX196647 DFT196646:DFT196647 DPP196646:DPP196647 DZL196646:DZL196647 EJH196646:EJH196647 ETD196646:ETD196647 FCZ196646:FCZ196647 FMV196646:FMV196647 FWR196646:FWR196647 GGN196646:GGN196647 GQJ196646:GQJ196647 HAF196646:HAF196647 HKB196646:HKB196647 HTX196646:HTX196647 IDT196646:IDT196647 INP196646:INP196647 IXL196646:IXL196647 JHH196646:JHH196647 JRD196646:JRD196647 KAZ196646:KAZ196647 KKV196646:KKV196647 KUR196646:KUR196647 LEN196646:LEN196647 LOJ196646:LOJ196647 LYF196646:LYF196647 MIB196646:MIB196647 MRX196646:MRX196647 NBT196646:NBT196647 NLP196646:NLP196647 NVL196646:NVL196647 OFH196646:OFH196647 OPD196646:OPD196647 OYZ196646:OYZ196647 PIV196646:PIV196647 PSR196646:PSR196647 QCN196646:QCN196647 QMJ196646:QMJ196647 QWF196646:QWF196647 RGB196646:RGB196647 RPX196646:RPX196647 RZT196646:RZT196647 SJP196646:SJP196647 STL196646:STL196647 TDH196646:TDH196647 TND196646:TND196647 TWZ196646:TWZ196647 UGV196646:UGV196647 UQR196646:UQR196647 VAN196646:VAN196647 VKJ196646:VKJ196647 VUF196646:VUF196647 WEB196646:WEB196647 WNX196646:WNX196647 WXT196646:WXT196647 BL262182:BL262183 LH262182:LH262183 VD262182:VD262183 AEZ262182:AEZ262183 AOV262182:AOV262183 AYR262182:AYR262183 BIN262182:BIN262183 BSJ262182:BSJ262183 CCF262182:CCF262183 CMB262182:CMB262183 CVX262182:CVX262183 DFT262182:DFT262183 DPP262182:DPP262183 DZL262182:DZL262183 EJH262182:EJH262183 ETD262182:ETD262183 FCZ262182:FCZ262183 FMV262182:FMV262183 FWR262182:FWR262183 GGN262182:GGN262183 GQJ262182:GQJ262183 HAF262182:HAF262183 HKB262182:HKB262183 HTX262182:HTX262183 IDT262182:IDT262183 INP262182:INP262183 IXL262182:IXL262183 JHH262182:JHH262183 JRD262182:JRD262183 KAZ262182:KAZ262183 KKV262182:KKV262183 KUR262182:KUR262183 LEN262182:LEN262183 LOJ262182:LOJ262183 LYF262182:LYF262183 MIB262182:MIB262183 MRX262182:MRX262183 NBT262182:NBT262183 NLP262182:NLP262183 NVL262182:NVL262183 OFH262182:OFH262183 OPD262182:OPD262183 OYZ262182:OYZ262183 PIV262182:PIV262183 PSR262182:PSR262183 QCN262182:QCN262183 QMJ262182:QMJ262183 QWF262182:QWF262183 RGB262182:RGB262183 RPX262182:RPX262183 RZT262182:RZT262183 SJP262182:SJP262183 STL262182:STL262183 TDH262182:TDH262183 TND262182:TND262183 TWZ262182:TWZ262183 UGV262182:UGV262183 UQR262182:UQR262183 VAN262182:VAN262183 VKJ262182:VKJ262183 VUF262182:VUF262183 WEB262182:WEB262183 WNX262182:WNX262183 WXT262182:WXT262183 BL327718:BL327719 LH327718:LH327719 VD327718:VD327719 AEZ327718:AEZ327719 AOV327718:AOV327719 AYR327718:AYR327719 BIN327718:BIN327719 BSJ327718:BSJ327719 CCF327718:CCF327719 CMB327718:CMB327719 CVX327718:CVX327719 DFT327718:DFT327719 DPP327718:DPP327719 DZL327718:DZL327719 EJH327718:EJH327719 ETD327718:ETD327719 FCZ327718:FCZ327719 FMV327718:FMV327719 FWR327718:FWR327719 GGN327718:GGN327719 GQJ327718:GQJ327719 HAF327718:HAF327719 HKB327718:HKB327719 HTX327718:HTX327719 IDT327718:IDT327719 INP327718:INP327719 IXL327718:IXL327719 JHH327718:JHH327719 JRD327718:JRD327719 KAZ327718:KAZ327719 KKV327718:KKV327719 KUR327718:KUR327719 LEN327718:LEN327719 LOJ327718:LOJ327719 LYF327718:LYF327719 MIB327718:MIB327719 MRX327718:MRX327719 NBT327718:NBT327719 NLP327718:NLP327719 NVL327718:NVL327719 OFH327718:OFH327719 OPD327718:OPD327719 OYZ327718:OYZ327719 PIV327718:PIV327719 PSR327718:PSR327719 QCN327718:QCN327719 QMJ327718:QMJ327719 QWF327718:QWF327719 RGB327718:RGB327719 RPX327718:RPX327719 RZT327718:RZT327719 SJP327718:SJP327719 STL327718:STL327719 TDH327718:TDH327719 TND327718:TND327719 TWZ327718:TWZ327719 UGV327718:UGV327719 UQR327718:UQR327719 VAN327718:VAN327719 VKJ327718:VKJ327719 VUF327718:VUF327719 WEB327718:WEB327719 WNX327718:WNX327719 WXT327718:WXT327719 BL393254:BL393255 LH393254:LH393255 VD393254:VD393255 AEZ393254:AEZ393255 AOV393254:AOV393255 AYR393254:AYR393255 BIN393254:BIN393255 BSJ393254:BSJ393255 CCF393254:CCF393255 CMB393254:CMB393255 CVX393254:CVX393255 DFT393254:DFT393255 DPP393254:DPP393255 DZL393254:DZL393255 EJH393254:EJH393255 ETD393254:ETD393255 FCZ393254:FCZ393255 FMV393254:FMV393255 FWR393254:FWR393255 GGN393254:GGN393255 GQJ393254:GQJ393255 HAF393254:HAF393255 HKB393254:HKB393255 HTX393254:HTX393255 IDT393254:IDT393255 INP393254:INP393255 IXL393254:IXL393255 JHH393254:JHH393255 JRD393254:JRD393255 KAZ393254:KAZ393255 KKV393254:KKV393255 KUR393254:KUR393255 LEN393254:LEN393255 LOJ393254:LOJ393255 LYF393254:LYF393255 MIB393254:MIB393255 MRX393254:MRX393255 NBT393254:NBT393255 NLP393254:NLP393255 NVL393254:NVL393255 OFH393254:OFH393255 OPD393254:OPD393255 OYZ393254:OYZ393255 PIV393254:PIV393255 PSR393254:PSR393255 QCN393254:QCN393255 QMJ393254:QMJ393255 QWF393254:QWF393255 RGB393254:RGB393255 RPX393254:RPX393255 RZT393254:RZT393255 SJP393254:SJP393255 STL393254:STL393255 TDH393254:TDH393255 TND393254:TND393255 TWZ393254:TWZ393255 UGV393254:UGV393255 UQR393254:UQR393255 VAN393254:VAN393255 VKJ393254:VKJ393255 VUF393254:VUF393255 WEB393254:WEB393255 WNX393254:WNX393255 WXT393254:WXT393255 BL458790:BL458791 LH458790:LH458791 VD458790:VD458791 AEZ458790:AEZ458791 AOV458790:AOV458791 AYR458790:AYR458791 BIN458790:BIN458791 BSJ458790:BSJ458791 CCF458790:CCF458791 CMB458790:CMB458791 CVX458790:CVX458791 DFT458790:DFT458791 DPP458790:DPP458791 DZL458790:DZL458791 EJH458790:EJH458791 ETD458790:ETD458791 FCZ458790:FCZ458791 FMV458790:FMV458791 FWR458790:FWR458791 GGN458790:GGN458791 GQJ458790:GQJ458791 HAF458790:HAF458791 HKB458790:HKB458791 HTX458790:HTX458791 IDT458790:IDT458791 INP458790:INP458791 IXL458790:IXL458791 JHH458790:JHH458791 JRD458790:JRD458791 KAZ458790:KAZ458791 KKV458790:KKV458791 KUR458790:KUR458791 LEN458790:LEN458791 LOJ458790:LOJ458791 LYF458790:LYF458791 MIB458790:MIB458791 MRX458790:MRX458791 NBT458790:NBT458791 NLP458790:NLP458791 NVL458790:NVL458791 OFH458790:OFH458791 OPD458790:OPD458791 OYZ458790:OYZ458791 PIV458790:PIV458791 PSR458790:PSR458791 QCN458790:QCN458791 QMJ458790:QMJ458791 QWF458790:QWF458791 RGB458790:RGB458791 RPX458790:RPX458791 RZT458790:RZT458791 SJP458790:SJP458791 STL458790:STL458791 TDH458790:TDH458791 TND458790:TND458791 TWZ458790:TWZ458791 UGV458790:UGV458791 UQR458790:UQR458791 VAN458790:VAN458791 VKJ458790:VKJ458791 VUF458790:VUF458791 WEB458790:WEB458791 WNX458790:WNX458791 WXT458790:WXT458791 BL524326:BL524327 LH524326:LH524327 VD524326:VD524327 AEZ524326:AEZ524327 AOV524326:AOV524327 AYR524326:AYR524327 BIN524326:BIN524327 BSJ524326:BSJ524327 CCF524326:CCF524327 CMB524326:CMB524327 CVX524326:CVX524327 DFT524326:DFT524327 DPP524326:DPP524327 DZL524326:DZL524327 EJH524326:EJH524327 ETD524326:ETD524327 FCZ524326:FCZ524327 FMV524326:FMV524327 FWR524326:FWR524327 GGN524326:GGN524327 GQJ524326:GQJ524327 HAF524326:HAF524327 HKB524326:HKB524327 HTX524326:HTX524327 IDT524326:IDT524327 INP524326:INP524327 IXL524326:IXL524327 JHH524326:JHH524327 JRD524326:JRD524327 KAZ524326:KAZ524327 KKV524326:KKV524327 KUR524326:KUR524327 LEN524326:LEN524327 LOJ524326:LOJ524327 LYF524326:LYF524327 MIB524326:MIB524327 MRX524326:MRX524327 NBT524326:NBT524327 NLP524326:NLP524327 NVL524326:NVL524327 OFH524326:OFH524327 OPD524326:OPD524327 OYZ524326:OYZ524327 PIV524326:PIV524327 PSR524326:PSR524327 QCN524326:QCN524327 QMJ524326:QMJ524327 QWF524326:QWF524327 RGB524326:RGB524327 RPX524326:RPX524327 RZT524326:RZT524327 SJP524326:SJP524327 STL524326:STL524327 TDH524326:TDH524327 TND524326:TND524327 TWZ524326:TWZ524327 UGV524326:UGV524327 UQR524326:UQR524327 VAN524326:VAN524327 VKJ524326:VKJ524327 VUF524326:VUF524327 WEB524326:WEB524327 WNX524326:WNX524327 WXT524326:WXT524327 BL589862:BL589863 LH589862:LH589863 VD589862:VD589863 AEZ589862:AEZ589863 AOV589862:AOV589863 AYR589862:AYR589863 BIN589862:BIN589863 BSJ589862:BSJ589863 CCF589862:CCF589863 CMB589862:CMB589863 CVX589862:CVX589863 DFT589862:DFT589863 DPP589862:DPP589863 DZL589862:DZL589863 EJH589862:EJH589863 ETD589862:ETD589863 FCZ589862:FCZ589863 FMV589862:FMV589863 FWR589862:FWR589863 GGN589862:GGN589863 GQJ589862:GQJ589863 HAF589862:HAF589863 HKB589862:HKB589863 HTX589862:HTX589863 IDT589862:IDT589863 INP589862:INP589863 IXL589862:IXL589863 JHH589862:JHH589863 JRD589862:JRD589863 KAZ589862:KAZ589863 KKV589862:KKV589863 KUR589862:KUR589863 LEN589862:LEN589863 LOJ589862:LOJ589863 LYF589862:LYF589863 MIB589862:MIB589863 MRX589862:MRX589863 NBT589862:NBT589863 NLP589862:NLP589863 NVL589862:NVL589863 OFH589862:OFH589863 OPD589862:OPD589863 OYZ589862:OYZ589863 PIV589862:PIV589863 PSR589862:PSR589863 QCN589862:QCN589863 QMJ589862:QMJ589863 QWF589862:QWF589863 RGB589862:RGB589863 RPX589862:RPX589863 RZT589862:RZT589863 SJP589862:SJP589863 STL589862:STL589863 TDH589862:TDH589863 TND589862:TND589863 TWZ589862:TWZ589863 UGV589862:UGV589863 UQR589862:UQR589863 VAN589862:VAN589863 VKJ589862:VKJ589863 VUF589862:VUF589863 WEB589862:WEB589863 WNX589862:WNX589863 WXT589862:WXT589863 BL655398:BL655399 LH655398:LH655399 VD655398:VD655399 AEZ655398:AEZ655399 AOV655398:AOV655399 AYR655398:AYR655399 BIN655398:BIN655399 BSJ655398:BSJ655399 CCF655398:CCF655399 CMB655398:CMB655399 CVX655398:CVX655399 DFT655398:DFT655399 DPP655398:DPP655399 DZL655398:DZL655399 EJH655398:EJH655399 ETD655398:ETD655399 FCZ655398:FCZ655399 FMV655398:FMV655399 FWR655398:FWR655399 GGN655398:GGN655399 GQJ655398:GQJ655399 HAF655398:HAF655399 HKB655398:HKB655399 HTX655398:HTX655399 IDT655398:IDT655399 INP655398:INP655399 IXL655398:IXL655399 JHH655398:JHH655399 JRD655398:JRD655399 KAZ655398:KAZ655399 KKV655398:KKV655399 KUR655398:KUR655399 LEN655398:LEN655399 LOJ655398:LOJ655399 LYF655398:LYF655399 MIB655398:MIB655399 MRX655398:MRX655399 NBT655398:NBT655399 NLP655398:NLP655399 NVL655398:NVL655399 OFH655398:OFH655399 OPD655398:OPD655399 OYZ655398:OYZ655399 PIV655398:PIV655399 PSR655398:PSR655399 QCN655398:QCN655399 QMJ655398:QMJ655399 QWF655398:QWF655399 RGB655398:RGB655399 RPX655398:RPX655399 RZT655398:RZT655399 SJP655398:SJP655399 STL655398:STL655399 TDH655398:TDH655399 TND655398:TND655399 TWZ655398:TWZ655399 UGV655398:UGV655399 UQR655398:UQR655399 VAN655398:VAN655399 VKJ655398:VKJ655399 VUF655398:VUF655399 WEB655398:WEB655399 WNX655398:WNX655399 WXT655398:WXT655399 BL720934:BL720935 LH720934:LH720935 VD720934:VD720935 AEZ720934:AEZ720935 AOV720934:AOV720935 AYR720934:AYR720935 BIN720934:BIN720935 BSJ720934:BSJ720935 CCF720934:CCF720935 CMB720934:CMB720935 CVX720934:CVX720935 DFT720934:DFT720935 DPP720934:DPP720935 DZL720934:DZL720935 EJH720934:EJH720935 ETD720934:ETD720935 FCZ720934:FCZ720935 FMV720934:FMV720935 FWR720934:FWR720935 GGN720934:GGN720935 GQJ720934:GQJ720935 HAF720934:HAF720935 HKB720934:HKB720935 HTX720934:HTX720935 IDT720934:IDT720935 INP720934:INP720935 IXL720934:IXL720935 JHH720934:JHH720935 JRD720934:JRD720935 KAZ720934:KAZ720935 KKV720934:KKV720935 KUR720934:KUR720935 LEN720934:LEN720935 LOJ720934:LOJ720935 LYF720934:LYF720935 MIB720934:MIB720935 MRX720934:MRX720935 NBT720934:NBT720935 NLP720934:NLP720935 NVL720934:NVL720935 OFH720934:OFH720935 OPD720934:OPD720935 OYZ720934:OYZ720935 PIV720934:PIV720935 PSR720934:PSR720935 QCN720934:QCN720935 QMJ720934:QMJ720935 QWF720934:QWF720935 RGB720934:RGB720935 RPX720934:RPX720935 RZT720934:RZT720935 SJP720934:SJP720935 STL720934:STL720935 TDH720934:TDH720935 TND720934:TND720935 TWZ720934:TWZ720935 UGV720934:UGV720935 UQR720934:UQR720935 VAN720934:VAN720935 VKJ720934:VKJ720935 VUF720934:VUF720935 WEB720934:WEB720935 WNX720934:WNX720935 WXT720934:WXT720935 BL786470:BL786471 LH786470:LH786471 VD786470:VD786471 AEZ786470:AEZ786471 AOV786470:AOV786471 AYR786470:AYR786471 BIN786470:BIN786471 BSJ786470:BSJ786471 CCF786470:CCF786471 CMB786470:CMB786471 CVX786470:CVX786471 DFT786470:DFT786471 DPP786470:DPP786471 DZL786470:DZL786471 EJH786470:EJH786471 ETD786470:ETD786471 FCZ786470:FCZ786471 FMV786470:FMV786471 FWR786470:FWR786471 GGN786470:GGN786471 GQJ786470:GQJ786471 HAF786470:HAF786471 HKB786470:HKB786471 HTX786470:HTX786471 IDT786470:IDT786471 INP786470:INP786471 IXL786470:IXL786471 JHH786470:JHH786471 JRD786470:JRD786471 KAZ786470:KAZ786471 KKV786470:KKV786471 KUR786470:KUR786471 LEN786470:LEN786471 LOJ786470:LOJ786471 LYF786470:LYF786471 MIB786470:MIB786471 MRX786470:MRX786471 NBT786470:NBT786471 NLP786470:NLP786471 NVL786470:NVL786471 OFH786470:OFH786471 OPD786470:OPD786471 OYZ786470:OYZ786471 PIV786470:PIV786471 PSR786470:PSR786471 QCN786470:QCN786471 QMJ786470:QMJ786471 QWF786470:QWF786471 RGB786470:RGB786471 RPX786470:RPX786471 RZT786470:RZT786471 SJP786470:SJP786471 STL786470:STL786471 TDH786470:TDH786471 TND786470:TND786471 TWZ786470:TWZ786471 UGV786470:UGV786471 UQR786470:UQR786471 VAN786470:VAN786471 VKJ786470:VKJ786471 VUF786470:VUF786471 WEB786470:WEB786471 WNX786470:WNX786471 WXT786470:WXT786471 BL852006:BL852007 LH852006:LH852007 VD852006:VD852007 AEZ852006:AEZ852007 AOV852006:AOV852007 AYR852006:AYR852007 BIN852006:BIN852007 BSJ852006:BSJ852007 CCF852006:CCF852007 CMB852006:CMB852007 CVX852006:CVX852007 DFT852006:DFT852007 DPP852006:DPP852007 DZL852006:DZL852007 EJH852006:EJH852007 ETD852006:ETD852007 FCZ852006:FCZ852007 FMV852006:FMV852007 FWR852006:FWR852007 GGN852006:GGN852007 GQJ852006:GQJ852007 HAF852006:HAF852007 HKB852006:HKB852007 HTX852006:HTX852007 IDT852006:IDT852007 INP852006:INP852007 IXL852006:IXL852007 JHH852006:JHH852007 JRD852006:JRD852007 KAZ852006:KAZ852007 KKV852006:KKV852007 KUR852006:KUR852007 LEN852006:LEN852007 LOJ852006:LOJ852007 LYF852006:LYF852007 MIB852006:MIB852007 MRX852006:MRX852007 NBT852006:NBT852007 NLP852006:NLP852007 NVL852006:NVL852007 OFH852006:OFH852007 OPD852006:OPD852007 OYZ852006:OYZ852007 PIV852006:PIV852007 PSR852006:PSR852007 QCN852006:QCN852007 QMJ852006:QMJ852007 QWF852006:QWF852007 RGB852006:RGB852007 RPX852006:RPX852007 RZT852006:RZT852007 SJP852006:SJP852007 STL852006:STL852007 TDH852006:TDH852007 TND852006:TND852007 TWZ852006:TWZ852007 UGV852006:UGV852007 UQR852006:UQR852007 VAN852006:VAN852007 VKJ852006:VKJ852007 VUF852006:VUF852007 WEB852006:WEB852007 WNX852006:WNX852007 WXT852006:WXT852007 BL917542:BL917543 LH917542:LH917543 VD917542:VD917543 AEZ917542:AEZ917543 AOV917542:AOV917543 AYR917542:AYR917543 BIN917542:BIN917543 BSJ917542:BSJ917543 CCF917542:CCF917543 CMB917542:CMB917543 CVX917542:CVX917543 DFT917542:DFT917543 DPP917542:DPP917543 DZL917542:DZL917543 EJH917542:EJH917543 ETD917542:ETD917543 FCZ917542:FCZ917543 FMV917542:FMV917543 FWR917542:FWR917543 GGN917542:GGN917543 GQJ917542:GQJ917543 HAF917542:HAF917543 HKB917542:HKB917543 HTX917542:HTX917543 IDT917542:IDT917543 INP917542:INP917543 IXL917542:IXL917543 JHH917542:JHH917543 JRD917542:JRD917543 KAZ917542:KAZ917543 KKV917542:KKV917543 KUR917542:KUR917543 LEN917542:LEN917543 LOJ917542:LOJ917543 LYF917542:LYF917543 MIB917542:MIB917543 MRX917542:MRX917543 NBT917542:NBT917543 NLP917542:NLP917543 NVL917542:NVL917543 OFH917542:OFH917543 OPD917542:OPD917543 OYZ917542:OYZ917543 PIV917542:PIV917543 PSR917542:PSR917543 QCN917542:QCN917543 QMJ917542:QMJ917543 QWF917542:QWF917543 RGB917542:RGB917543 RPX917542:RPX917543 RZT917542:RZT917543 SJP917542:SJP917543 STL917542:STL917543 TDH917542:TDH917543 TND917542:TND917543 TWZ917542:TWZ917543 UGV917542:UGV917543 UQR917542:UQR917543 VAN917542:VAN917543 VKJ917542:VKJ917543 VUF917542:VUF917543 WEB917542:WEB917543 WNX917542:WNX917543 WXT917542:WXT917543 BL983078:BL983079 LH983078:LH983079 VD983078:VD983079 AEZ983078:AEZ983079 AOV983078:AOV983079 AYR983078:AYR983079 BIN983078:BIN983079 BSJ983078:BSJ983079 CCF983078:CCF983079 CMB983078:CMB983079 CVX983078:CVX983079 DFT983078:DFT983079 DPP983078:DPP983079 DZL983078:DZL983079 EJH983078:EJH983079 ETD983078:ETD983079 FCZ983078:FCZ983079 FMV983078:FMV983079 FWR983078:FWR983079 GGN983078:GGN983079 GQJ983078:GQJ983079 HAF983078:HAF983079 HKB983078:HKB983079 HTX983078:HTX983079 IDT983078:IDT983079 INP983078:INP983079 IXL983078:IXL983079 JHH983078:JHH983079 JRD983078:JRD983079 KAZ983078:KAZ983079 KKV983078:KKV983079 KUR983078:KUR983079 LEN983078:LEN983079 LOJ983078:LOJ983079 LYF983078:LYF983079 MIB983078:MIB983079 MRX983078:MRX983079 NBT983078:NBT983079 NLP983078:NLP983079 NVL983078:NVL983079 OFH983078:OFH983079 OPD983078:OPD983079 OYZ983078:OYZ983079 PIV983078:PIV983079 PSR983078:PSR983079 QCN983078:QCN983079 QMJ983078:QMJ983079 QWF983078:QWF983079 RGB983078:RGB983079 RPX983078:RPX983079 RZT983078:RZT983079 SJP983078:SJP983079 STL983078:STL983079 TDH983078:TDH983079 TND983078:TND983079 TWZ983078:TWZ983079 UGV983078:UGV983079 UQR983078:UQR983079 VAN983078:VAN983079 VKJ983078:VKJ983079 VUF983078:VUF983079 WEB983078:WEB983079 WNX983078:WNX983079 WXT983078:WXT983079 WXS983079 LK91:LO95 VG91:VK95 AFC91:AFG95 AOY91:APC95 AYU91:AYY95 BIQ91:BIU95 BSM91:BSQ95 CCI91:CCM95 CME91:CMI95 CWA91:CWE95 DFW91:DGA95 DPS91:DPW95 DZO91:DZS95 EJK91:EJO95 ETG91:ETK95 FDC91:FDG95 FMY91:FNC95 FWU91:FWY95 GGQ91:GGU95 GQM91:GQQ95 HAI91:HAM95 HKE91:HKI95 HUA91:HUE95 IDW91:IEA95 INS91:INW95 IXO91:IXS95 JHK91:JHO95 JRG91:JRK95 KBC91:KBG95 KKY91:KLC95 KUU91:KUY95 LEQ91:LEU95 LOM91:LOQ95 LYI91:LYM95 MIE91:MII95 MSA91:MSE95 NBW91:NCA95 NLS91:NLW95 NVO91:NVS95 OFK91:OFO95 OPG91:OPK95 OZC91:OZG95 PIY91:PJC95 PSU91:PSY95 QCQ91:QCU95 QMM91:QMQ95 QWI91:QWM95 RGE91:RGI95 RQA91:RQE95 RZW91:SAA95 SJS91:SJW95 STO91:STS95 TDK91:TDO95 TNG91:TNK95 TXC91:TXG95 UGY91:UHC95 UQU91:UQY95 VAQ91:VAU95 VKM91:VKQ95 VUI91:VUM95 WEE91:WEI95 WOA91:WOE95 WXW91:WYA95 BO65627:BS65631 LK65627:LO65631 VG65627:VK65631 AFC65627:AFG65631 AOY65627:APC65631 AYU65627:AYY65631 BIQ65627:BIU65631 BSM65627:BSQ65631 CCI65627:CCM65631 CME65627:CMI65631 CWA65627:CWE65631 DFW65627:DGA65631 DPS65627:DPW65631 DZO65627:DZS65631 EJK65627:EJO65631 ETG65627:ETK65631 FDC65627:FDG65631 FMY65627:FNC65631 FWU65627:FWY65631 GGQ65627:GGU65631 GQM65627:GQQ65631 HAI65627:HAM65631 HKE65627:HKI65631 HUA65627:HUE65631 IDW65627:IEA65631 INS65627:INW65631 IXO65627:IXS65631 JHK65627:JHO65631 JRG65627:JRK65631 KBC65627:KBG65631 KKY65627:KLC65631 KUU65627:KUY65631 LEQ65627:LEU65631 LOM65627:LOQ65631 LYI65627:LYM65631 MIE65627:MII65631 MSA65627:MSE65631 NBW65627:NCA65631 NLS65627:NLW65631 NVO65627:NVS65631 OFK65627:OFO65631 OPG65627:OPK65631 OZC65627:OZG65631 PIY65627:PJC65631 PSU65627:PSY65631 QCQ65627:QCU65631 QMM65627:QMQ65631 QWI65627:QWM65631 RGE65627:RGI65631 RQA65627:RQE65631 RZW65627:SAA65631 SJS65627:SJW65631 STO65627:STS65631 TDK65627:TDO65631 TNG65627:TNK65631 TXC65627:TXG65631 UGY65627:UHC65631 UQU65627:UQY65631 VAQ65627:VAU65631 VKM65627:VKQ65631 VUI65627:VUM65631 WEE65627:WEI65631 WOA65627:WOE65631 WXW65627:WYA65631 BO131163:BS131167 LK131163:LO131167 VG131163:VK131167 AFC131163:AFG131167 AOY131163:APC131167 AYU131163:AYY131167 BIQ131163:BIU131167 BSM131163:BSQ131167 CCI131163:CCM131167 CME131163:CMI131167 CWA131163:CWE131167 DFW131163:DGA131167 DPS131163:DPW131167 DZO131163:DZS131167 EJK131163:EJO131167 ETG131163:ETK131167 FDC131163:FDG131167 FMY131163:FNC131167 FWU131163:FWY131167 GGQ131163:GGU131167 GQM131163:GQQ131167 HAI131163:HAM131167 HKE131163:HKI131167 HUA131163:HUE131167 IDW131163:IEA131167 INS131163:INW131167 IXO131163:IXS131167 JHK131163:JHO131167 JRG131163:JRK131167 KBC131163:KBG131167 KKY131163:KLC131167 KUU131163:KUY131167 LEQ131163:LEU131167 LOM131163:LOQ131167 LYI131163:LYM131167 MIE131163:MII131167 MSA131163:MSE131167 NBW131163:NCA131167 NLS131163:NLW131167 NVO131163:NVS131167 OFK131163:OFO131167 OPG131163:OPK131167 OZC131163:OZG131167 PIY131163:PJC131167 PSU131163:PSY131167 QCQ131163:QCU131167 QMM131163:QMQ131167 QWI131163:QWM131167 RGE131163:RGI131167 RQA131163:RQE131167 RZW131163:SAA131167 SJS131163:SJW131167 STO131163:STS131167 TDK131163:TDO131167 TNG131163:TNK131167 TXC131163:TXG131167 UGY131163:UHC131167 UQU131163:UQY131167 VAQ131163:VAU131167 VKM131163:VKQ131167 VUI131163:VUM131167 WEE131163:WEI131167 WOA131163:WOE131167 WXW131163:WYA131167 BO196699:BS196703 LK196699:LO196703 VG196699:VK196703 AFC196699:AFG196703 AOY196699:APC196703 AYU196699:AYY196703 BIQ196699:BIU196703 BSM196699:BSQ196703 CCI196699:CCM196703 CME196699:CMI196703 CWA196699:CWE196703 DFW196699:DGA196703 DPS196699:DPW196703 DZO196699:DZS196703 EJK196699:EJO196703 ETG196699:ETK196703 FDC196699:FDG196703 FMY196699:FNC196703 FWU196699:FWY196703 GGQ196699:GGU196703 GQM196699:GQQ196703 HAI196699:HAM196703 HKE196699:HKI196703 HUA196699:HUE196703 IDW196699:IEA196703 INS196699:INW196703 IXO196699:IXS196703 JHK196699:JHO196703 JRG196699:JRK196703 KBC196699:KBG196703 KKY196699:KLC196703 KUU196699:KUY196703 LEQ196699:LEU196703 LOM196699:LOQ196703 LYI196699:LYM196703 MIE196699:MII196703 MSA196699:MSE196703 NBW196699:NCA196703 NLS196699:NLW196703 NVO196699:NVS196703 OFK196699:OFO196703 OPG196699:OPK196703 OZC196699:OZG196703 PIY196699:PJC196703 PSU196699:PSY196703 QCQ196699:QCU196703 QMM196699:QMQ196703 QWI196699:QWM196703 RGE196699:RGI196703 RQA196699:RQE196703 RZW196699:SAA196703 SJS196699:SJW196703 STO196699:STS196703 TDK196699:TDO196703 TNG196699:TNK196703 TXC196699:TXG196703 UGY196699:UHC196703 UQU196699:UQY196703 VAQ196699:VAU196703 VKM196699:VKQ196703 VUI196699:VUM196703 WEE196699:WEI196703 WOA196699:WOE196703 WXW196699:WYA196703 BO262235:BS262239 LK262235:LO262239 VG262235:VK262239 AFC262235:AFG262239 AOY262235:APC262239 AYU262235:AYY262239 BIQ262235:BIU262239 BSM262235:BSQ262239 CCI262235:CCM262239 CME262235:CMI262239 CWA262235:CWE262239 DFW262235:DGA262239 DPS262235:DPW262239 DZO262235:DZS262239 EJK262235:EJO262239 ETG262235:ETK262239 FDC262235:FDG262239 FMY262235:FNC262239 FWU262235:FWY262239 GGQ262235:GGU262239 GQM262235:GQQ262239 HAI262235:HAM262239 HKE262235:HKI262239 HUA262235:HUE262239 IDW262235:IEA262239 INS262235:INW262239 IXO262235:IXS262239 JHK262235:JHO262239 JRG262235:JRK262239 KBC262235:KBG262239 KKY262235:KLC262239 KUU262235:KUY262239 LEQ262235:LEU262239 LOM262235:LOQ262239 LYI262235:LYM262239 MIE262235:MII262239 MSA262235:MSE262239 NBW262235:NCA262239 NLS262235:NLW262239 NVO262235:NVS262239 OFK262235:OFO262239 OPG262235:OPK262239 OZC262235:OZG262239 PIY262235:PJC262239 PSU262235:PSY262239 QCQ262235:QCU262239 QMM262235:QMQ262239 QWI262235:QWM262239 RGE262235:RGI262239 RQA262235:RQE262239 RZW262235:SAA262239 SJS262235:SJW262239 STO262235:STS262239 TDK262235:TDO262239 TNG262235:TNK262239 TXC262235:TXG262239 UGY262235:UHC262239 UQU262235:UQY262239 VAQ262235:VAU262239 VKM262235:VKQ262239 VUI262235:VUM262239 WEE262235:WEI262239 WOA262235:WOE262239 WXW262235:WYA262239 BO327771:BS327775 LK327771:LO327775 VG327771:VK327775 AFC327771:AFG327775 AOY327771:APC327775 AYU327771:AYY327775 BIQ327771:BIU327775 BSM327771:BSQ327775 CCI327771:CCM327775 CME327771:CMI327775 CWA327771:CWE327775 DFW327771:DGA327775 DPS327771:DPW327775 DZO327771:DZS327775 EJK327771:EJO327775 ETG327771:ETK327775 FDC327771:FDG327775 FMY327771:FNC327775 FWU327771:FWY327775 GGQ327771:GGU327775 GQM327771:GQQ327775 HAI327771:HAM327775 HKE327771:HKI327775 HUA327771:HUE327775 IDW327771:IEA327775 INS327771:INW327775 IXO327771:IXS327775 JHK327771:JHO327775 JRG327771:JRK327775 KBC327771:KBG327775 KKY327771:KLC327775 KUU327771:KUY327775 LEQ327771:LEU327775 LOM327771:LOQ327775 LYI327771:LYM327775 MIE327771:MII327775 MSA327771:MSE327775 NBW327771:NCA327775 NLS327771:NLW327775 NVO327771:NVS327775 OFK327771:OFO327775 OPG327771:OPK327775 OZC327771:OZG327775 PIY327771:PJC327775 PSU327771:PSY327775 QCQ327771:QCU327775 QMM327771:QMQ327775 QWI327771:QWM327775 RGE327771:RGI327775 RQA327771:RQE327775 RZW327771:SAA327775 SJS327771:SJW327775 STO327771:STS327775 TDK327771:TDO327775 TNG327771:TNK327775 TXC327771:TXG327775 UGY327771:UHC327775 UQU327771:UQY327775 VAQ327771:VAU327775 VKM327771:VKQ327775 VUI327771:VUM327775 WEE327771:WEI327775 WOA327771:WOE327775 WXW327771:WYA327775 BO393307:BS393311 LK393307:LO393311 VG393307:VK393311 AFC393307:AFG393311 AOY393307:APC393311 AYU393307:AYY393311 BIQ393307:BIU393311 BSM393307:BSQ393311 CCI393307:CCM393311 CME393307:CMI393311 CWA393307:CWE393311 DFW393307:DGA393311 DPS393307:DPW393311 DZO393307:DZS393311 EJK393307:EJO393311 ETG393307:ETK393311 FDC393307:FDG393311 FMY393307:FNC393311 FWU393307:FWY393311 GGQ393307:GGU393311 GQM393307:GQQ393311 HAI393307:HAM393311 HKE393307:HKI393311 HUA393307:HUE393311 IDW393307:IEA393311 INS393307:INW393311 IXO393307:IXS393311 JHK393307:JHO393311 JRG393307:JRK393311 KBC393307:KBG393311 KKY393307:KLC393311 KUU393307:KUY393311 LEQ393307:LEU393311 LOM393307:LOQ393311 LYI393307:LYM393311 MIE393307:MII393311 MSA393307:MSE393311 NBW393307:NCA393311 NLS393307:NLW393311 NVO393307:NVS393311 OFK393307:OFO393311 OPG393307:OPK393311 OZC393307:OZG393311 PIY393307:PJC393311 PSU393307:PSY393311 QCQ393307:QCU393311 QMM393307:QMQ393311 QWI393307:QWM393311 RGE393307:RGI393311 RQA393307:RQE393311 RZW393307:SAA393311 SJS393307:SJW393311 STO393307:STS393311 TDK393307:TDO393311 TNG393307:TNK393311 TXC393307:TXG393311 UGY393307:UHC393311 UQU393307:UQY393311 VAQ393307:VAU393311 VKM393307:VKQ393311 VUI393307:VUM393311 WEE393307:WEI393311 WOA393307:WOE393311 WXW393307:WYA393311 BO458843:BS458847 LK458843:LO458847 VG458843:VK458847 AFC458843:AFG458847 AOY458843:APC458847 AYU458843:AYY458847 BIQ458843:BIU458847 BSM458843:BSQ458847 CCI458843:CCM458847 CME458843:CMI458847 CWA458843:CWE458847 DFW458843:DGA458847 DPS458843:DPW458847 DZO458843:DZS458847 EJK458843:EJO458847 ETG458843:ETK458847 FDC458843:FDG458847 FMY458843:FNC458847 FWU458843:FWY458847 GGQ458843:GGU458847 GQM458843:GQQ458847 HAI458843:HAM458847 HKE458843:HKI458847 HUA458843:HUE458847 IDW458843:IEA458847 INS458843:INW458847 IXO458843:IXS458847 JHK458843:JHO458847 JRG458843:JRK458847 KBC458843:KBG458847 KKY458843:KLC458847 KUU458843:KUY458847 LEQ458843:LEU458847 LOM458843:LOQ458847 LYI458843:LYM458847 MIE458843:MII458847 MSA458843:MSE458847 NBW458843:NCA458847 NLS458843:NLW458847 NVO458843:NVS458847 OFK458843:OFO458847 OPG458843:OPK458847 OZC458843:OZG458847 PIY458843:PJC458847 PSU458843:PSY458847 QCQ458843:QCU458847 QMM458843:QMQ458847 QWI458843:QWM458847 RGE458843:RGI458847 RQA458843:RQE458847 RZW458843:SAA458847 SJS458843:SJW458847 STO458843:STS458847 TDK458843:TDO458847 TNG458843:TNK458847 TXC458843:TXG458847 UGY458843:UHC458847 UQU458843:UQY458847 VAQ458843:VAU458847 VKM458843:VKQ458847 VUI458843:VUM458847 WEE458843:WEI458847 WOA458843:WOE458847 WXW458843:WYA458847 BO524379:BS524383 LK524379:LO524383 VG524379:VK524383 AFC524379:AFG524383 AOY524379:APC524383 AYU524379:AYY524383 BIQ524379:BIU524383 BSM524379:BSQ524383 CCI524379:CCM524383 CME524379:CMI524383 CWA524379:CWE524383 DFW524379:DGA524383 DPS524379:DPW524383 DZO524379:DZS524383 EJK524379:EJO524383 ETG524379:ETK524383 FDC524379:FDG524383 FMY524379:FNC524383 FWU524379:FWY524383 GGQ524379:GGU524383 GQM524379:GQQ524383 HAI524379:HAM524383 HKE524379:HKI524383 HUA524379:HUE524383 IDW524379:IEA524383 INS524379:INW524383 IXO524379:IXS524383 JHK524379:JHO524383 JRG524379:JRK524383 KBC524379:KBG524383 KKY524379:KLC524383 KUU524379:KUY524383 LEQ524379:LEU524383 LOM524379:LOQ524383 LYI524379:LYM524383 MIE524379:MII524383 MSA524379:MSE524383 NBW524379:NCA524383 NLS524379:NLW524383 NVO524379:NVS524383 OFK524379:OFO524383 OPG524379:OPK524383 OZC524379:OZG524383 PIY524379:PJC524383 PSU524379:PSY524383 QCQ524379:QCU524383 QMM524379:QMQ524383 QWI524379:QWM524383 RGE524379:RGI524383 RQA524379:RQE524383 RZW524379:SAA524383 SJS524379:SJW524383 STO524379:STS524383 TDK524379:TDO524383 TNG524379:TNK524383 TXC524379:TXG524383 UGY524379:UHC524383 UQU524379:UQY524383 VAQ524379:VAU524383 VKM524379:VKQ524383 VUI524379:VUM524383 WEE524379:WEI524383 WOA524379:WOE524383 WXW524379:WYA524383 BO589915:BS589919 LK589915:LO589919 VG589915:VK589919 AFC589915:AFG589919 AOY589915:APC589919 AYU589915:AYY589919 BIQ589915:BIU589919 BSM589915:BSQ589919 CCI589915:CCM589919 CME589915:CMI589919 CWA589915:CWE589919 DFW589915:DGA589919 DPS589915:DPW589919 DZO589915:DZS589919 EJK589915:EJO589919 ETG589915:ETK589919 FDC589915:FDG589919 FMY589915:FNC589919 FWU589915:FWY589919 GGQ589915:GGU589919 GQM589915:GQQ589919 HAI589915:HAM589919 HKE589915:HKI589919 HUA589915:HUE589919 IDW589915:IEA589919 INS589915:INW589919 IXO589915:IXS589919 JHK589915:JHO589919 JRG589915:JRK589919 KBC589915:KBG589919 KKY589915:KLC589919 KUU589915:KUY589919 LEQ589915:LEU589919 LOM589915:LOQ589919 LYI589915:LYM589919 MIE589915:MII589919 MSA589915:MSE589919 NBW589915:NCA589919 NLS589915:NLW589919 NVO589915:NVS589919 OFK589915:OFO589919 OPG589915:OPK589919 OZC589915:OZG589919 PIY589915:PJC589919 PSU589915:PSY589919 QCQ589915:QCU589919 QMM589915:QMQ589919 QWI589915:QWM589919 RGE589915:RGI589919 RQA589915:RQE589919 RZW589915:SAA589919 SJS589915:SJW589919 STO589915:STS589919 TDK589915:TDO589919 TNG589915:TNK589919 TXC589915:TXG589919 UGY589915:UHC589919 UQU589915:UQY589919 VAQ589915:VAU589919 VKM589915:VKQ589919 VUI589915:VUM589919 WEE589915:WEI589919 WOA589915:WOE589919 WXW589915:WYA589919 BO655451:BS655455 LK655451:LO655455 VG655451:VK655455 AFC655451:AFG655455 AOY655451:APC655455 AYU655451:AYY655455 BIQ655451:BIU655455 BSM655451:BSQ655455 CCI655451:CCM655455 CME655451:CMI655455 CWA655451:CWE655455 DFW655451:DGA655455 DPS655451:DPW655455 DZO655451:DZS655455 EJK655451:EJO655455 ETG655451:ETK655455 FDC655451:FDG655455 FMY655451:FNC655455 FWU655451:FWY655455 GGQ655451:GGU655455 GQM655451:GQQ655455 HAI655451:HAM655455 HKE655451:HKI655455 HUA655451:HUE655455 IDW655451:IEA655455 INS655451:INW655455 IXO655451:IXS655455 JHK655451:JHO655455 JRG655451:JRK655455 KBC655451:KBG655455 KKY655451:KLC655455 KUU655451:KUY655455 LEQ655451:LEU655455 LOM655451:LOQ655455 LYI655451:LYM655455 MIE655451:MII655455 MSA655451:MSE655455 NBW655451:NCA655455 NLS655451:NLW655455 NVO655451:NVS655455 OFK655451:OFO655455 OPG655451:OPK655455 OZC655451:OZG655455 PIY655451:PJC655455 PSU655451:PSY655455 QCQ655451:QCU655455 QMM655451:QMQ655455 QWI655451:QWM655455 RGE655451:RGI655455 RQA655451:RQE655455 RZW655451:SAA655455 SJS655451:SJW655455 STO655451:STS655455 TDK655451:TDO655455 TNG655451:TNK655455 TXC655451:TXG655455 UGY655451:UHC655455 UQU655451:UQY655455 VAQ655451:VAU655455 VKM655451:VKQ655455 VUI655451:VUM655455 WEE655451:WEI655455 WOA655451:WOE655455 WXW655451:WYA655455 BO720987:BS720991 LK720987:LO720991 VG720987:VK720991 AFC720987:AFG720991 AOY720987:APC720991 AYU720987:AYY720991 BIQ720987:BIU720991 BSM720987:BSQ720991 CCI720987:CCM720991 CME720987:CMI720991 CWA720987:CWE720991 DFW720987:DGA720991 DPS720987:DPW720991 DZO720987:DZS720991 EJK720987:EJO720991 ETG720987:ETK720991 FDC720987:FDG720991 FMY720987:FNC720991 FWU720987:FWY720991 GGQ720987:GGU720991 GQM720987:GQQ720991 HAI720987:HAM720991 HKE720987:HKI720991 HUA720987:HUE720991 IDW720987:IEA720991 INS720987:INW720991 IXO720987:IXS720991 JHK720987:JHO720991 JRG720987:JRK720991 KBC720987:KBG720991 KKY720987:KLC720991 KUU720987:KUY720991 LEQ720987:LEU720991 LOM720987:LOQ720991 LYI720987:LYM720991 MIE720987:MII720991 MSA720987:MSE720991 NBW720987:NCA720991 NLS720987:NLW720991 NVO720987:NVS720991 OFK720987:OFO720991 OPG720987:OPK720991 OZC720987:OZG720991 PIY720987:PJC720991 PSU720987:PSY720991 QCQ720987:QCU720991 QMM720987:QMQ720991 QWI720987:QWM720991 RGE720987:RGI720991 RQA720987:RQE720991 RZW720987:SAA720991 SJS720987:SJW720991 STO720987:STS720991 TDK720987:TDO720991 TNG720987:TNK720991 TXC720987:TXG720991 UGY720987:UHC720991 UQU720987:UQY720991 VAQ720987:VAU720991 VKM720987:VKQ720991 VUI720987:VUM720991 WEE720987:WEI720991 WOA720987:WOE720991 WXW720987:WYA720991 BO786523:BS786527 LK786523:LO786527 VG786523:VK786527 AFC786523:AFG786527 AOY786523:APC786527 AYU786523:AYY786527 BIQ786523:BIU786527 BSM786523:BSQ786527 CCI786523:CCM786527 CME786523:CMI786527 CWA786523:CWE786527 DFW786523:DGA786527 DPS786523:DPW786527 DZO786523:DZS786527 EJK786523:EJO786527 ETG786523:ETK786527 FDC786523:FDG786527 FMY786523:FNC786527 FWU786523:FWY786527 GGQ786523:GGU786527 GQM786523:GQQ786527 HAI786523:HAM786527 HKE786523:HKI786527 HUA786523:HUE786527 IDW786523:IEA786527 INS786523:INW786527 IXO786523:IXS786527 JHK786523:JHO786527 JRG786523:JRK786527 KBC786523:KBG786527 KKY786523:KLC786527 KUU786523:KUY786527 LEQ786523:LEU786527 LOM786523:LOQ786527 LYI786523:LYM786527 MIE786523:MII786527 MSA786523:MSE786527 NBW786523:NCA786527 NLS786523:NLW786527 NVO786523:NVS786527 OFK786523:OFO786527 OPG786523:OPK786527 OZC786523:OZG786527 PIY786523:PJC786527 PSU786523:PSY786527 QCQ786523:QCU786527 QMM786523:QMQ786527 QWI786523:QWM786527 RGE786523:RGI786527 RQA786523:RQE786527 RZW786523:SAA786527 SJS786523:SJW786527 STO786523:STS786527 TDK786523:TDO786527 TNG786523:TNK786527 TXC786523:TXG786527 UGY786523:UHC786527 UQU786523:UQY786527 VAQ786523:VAU786527 VKM786523:VKQ786527 VUI786523:VUM786527 WEE786523:WEI786527 WOA786523:WOE786527 WXW786523:WYA786527 BO852059:BS852063 LK852059:LO852063 VG852059:VK852063 AFC852059:AFG852063 AOY852059:APC852063 AYU852059:AYY852063 BIQ852059:BIU852063 BSM852059:BSQ852063 CCI852059:CCM852063 CME852059:CMI852063 CWA852059:CWE852063 DFW852059:DGA852063 DPS852059:DPW852063 DZO852059:DZS852063 EJK852059:EJO852063 ETG852059:ETK852063 FDC852059:FDG852063 FMY852059:FNC852063 FWU852059:FWY852063 GGQ852059:GGU852063 GQM852059:GQQ852063 HAI852059:HAM852063 HKE852059:HKI852063 HUA852059:HUE852063 IDW852059:IEA852063 INS852059:INW852063 IXO852059:IXS852063 JHK852059:JHO852063 JRG852059:JRK852063 KBC852059:KBG852063 KKY852059:KLC852063 KUU852059:KUY852063 LEQ852059:LEU852063 LOM852059:LOQ852063 LYI852059:LYM852063 MIE852059:MII852063 MSA852059:MSE852063 NBW852059:NCA852063 NLS852059:NLW852063 NVO852059:NVS852063 OFK852059:OFO852063 OPG852059:OPK852063 OZC852059:OZG852063 PIY852059:PJC852063 PSU852059:PSY852063 QCQ852059:QCU852063 QMM852059:QMQ852063 QWI852059:QWM852063 RGE852059:RGI852063 RQA852059:RQE852063 RZW852059:SAA852063 SJS852059:SJW852063 STO852059:STS852063 TDK852059:TDO852063 TNG852059:TNK852063 TXC852059:TXG852063 UGY852059:UHC852063 UQU852059:UQY852063 VAQ852059:VAU852063 VKM852059:VKQ852063 VUI852059:VUM852063 WEE852059:WEI852063 WOA852059:WOE852063 WXW852059:WYA852063 BO917595:BS917599 LK917595:LO917599 VG917595:VK917599 AFC917595:AFG917599 AOY917595:APC917599 AYU917595:AYY917599 BIQ917595:BIU917599 BSM917595:BSQ917599 CCI917595:CCM917599 CME917595:CMI917599 CWA917595:CWE917599 DFW917595:DGA917599 DPS917595:DPW917599 DZO917595:DZS917599 EJK917595:EJO917599 ETG917595:ETK917599 FDC917595:FDG917599 FMY917595:FNC917599 FWU917595:FWY917599 GGQ917595:GGU917599 GQM917595:GQQ917599 HAI917595:HAM917599 HKE917595:HKI917599 HUA917595:HUE917599 IDW917595:IEA917599 INS917595:INW917599 IXO917595:IXS917599 JHK917595:JHO917599 JRG917595:JRK917599 KBC917595:KBG917599 KKY917595:KLC917599 KUU917595:KUY917599 LEQ917595:LEU917599 LOM917595:LOQ917599 LYI917595:LYM917599 MIE917595:MII917599 MSA917595:MSE917599 NBW917595:NCA917599 NLS917595:NLW917599 NVO917595:NVS917599 OFK917595:OFO917599 OPG917595:OPK917599 OZC917595:OZG917599 PIY917595:PJC917599 PSU917595:PSY917599 QCQ917595:QCU917599 QMM917595:QMQ917599 QWI917595:QWM917599 RGE917595:RGI917599 RQA917595:RQE917599 RZW917595:SAA917599 SJS917595:SJW917599 STO917595:STS917599 TDK917595:TDO917599 TNG917595:TNK917599 TXC917595:TXG917599 UGY917595:UHC917599 UQU917595:UQY917599 VAQ917595:VAU917599 VKM917595:VKQ917599 VUI917595:VUM917599 WEE917595:WEI917599 WOA917595:WOE917599 WXW917595:WYA917599 BO983131:BS983135 LK983131:LO983135 VG983131:VK983135 AFC983131:AFG983135 AOY983131:APC983135 AYU983131:AYY983135 BIQ983131:BIU983135 BSM983131:BSQ983135 CCI983131:CCM983135 CME983131:CMI983135 CWA983131:CWE983135 DFW983131:DGA983135 DPS983131:DPW983135 DZO983131:DZS983135 EJK983131:EJO983135 ETG983131:ETK983135 FDC983131:FDG983135 FMY983131:FNC983135 FWU983131:FWY983135 GGQ983131:GGU983135 GQM983131:GQQ983135 HAI983131:HAM983135 HKE983131:HKI983135 HUA983131:HUE983135 IDW983131:IEA983135 INS983131:INW983135 IXO983131:IXS983135 JHK983131:JHO983135 JRG983131:JRK983135 KBC983131:KBG983135 KKY983131:KLC983135 KUU983131:KUY983135 LEQ983131:LEU983135 LOM983131:LOQ983135 LYI983131:LYM983135 MIE983131:MII983135 MSA983131:MSE983135 NBW983131:NCA983135 NLS983131:NLW983135 NVO983131:NVS983135 OFK983131:OFO983135 OPG983131:OPK983135 OZC983131:OZG983135 PIY983131:PJC983135 PSU983131:PSY983135 QCQ983131:QCU983135 QMM983131:QMQ983135 QWI983131:QWM983135 RGE983131:RGI983135 RQA983131:RQE983135 RZW983131:SAA983135 SJS983131:SJW983135 STO983131:STS983135 TDK983131:TDO983135 TNG983131:TNK983135 TXC983131:TXG983135 UGY983131:UHC983135 UQU983131:UQY983135 VAQ983131:VAU983135 VKM983131:VKQ983135 VUI983131:VUM983135 WEE983131:WEI983135 WOA983131:WOE983135 WXW983131:WYA983135 CH49 MD49 VZ49 AFV49 APR49 AZN49 BJJ49 BTF49 CDB49 CMX49 CWT49 DGP49 DQL49 EAH49 EKD49 ETZ49 FDV49 FNR49 FXN49 GHJ49 GRF49 HBB49 HKX49 HUT49 IEP49 IOL49 IYH49 JID49 JRZ49 KBV49 KLR49 KVN49 LFJ49 LPF49 LZB49 MIX49 MST49 NCP49 NML49 NWH49 OGD49 OPZ49 OZV49 PJR49 PTN49 QDJ49 QNF49 QXB49 RGX49 RQT49 SAP49 SKL49 SUH49 TED49 TNZ49 TXV49 UHR49 URN49 VBJ49 VLF49 VVB49 WEX49 WOT49 WYP49 CH65585 MD65585 VZ65585 AFV65585 APR65585 AZN65585 BJJ65585 BTF65585 CDB65585 CMX65585 CWT65585 DGP65585 DQL65585 EAH65585 EKD65585 ETZ65585 FDV65585 FNR65585 FXN65585 GHJ65585 GRF65585 HBB65585 HKX65585 HUT65585 IEP65585 IOL65585 IYH65585 JID65585 JRZ65585 KBV65585 KLR65585 KVN65585 LFJ65585 LPF65585 LZB65585 MIX65585 MST65585 NCP65585 NML65585 NWH65585 OGD65585 OPZ65585 OZV65585 PJR65585 PTN65585 QDJ65585 QNF65585 QXB65585 RGX65585 RQT65585 SAP65585 SKL65585 SUH65585 TED65585 TNZ65585 TXV65585 UHR65585 URN65585 VBJ65585 VLF65585 VVB65585 WEX65585 WOT65585 WYP65585 CH131121 MD131121 VZ131121 AFV131121 APR131121 AZN131121 BJJ131121 BTF131121 CDB131121 CMX131121 CWT131121 DGP131121 DQL131121 EAH131121 EKD131121 ETZ131121 FDV131121 FNR131121 FXN131121 GHJ131121 GRF131121 HBB131121 HKX131121 HUT131121 IEP131121 IOL131121 IYH131121 JID131121 JRZ131121 KBV131121 KLR131121 KVN131121 LFJ131121 LPF131121 LZB131121 MIX131121 MST131121 NCP131121 NML131121 NWH131121 OGD131121 OPZ131121 OZV131121 PJR131121 PTN131121 QDJ131121 QNF131121 QXB131121 RGX131121 RQT131121 SAP131121 SKL131121 SUH131121 TED131121 TNZ131121 TXV131121 UHR131121 URN131121 VBJ131121 VLF131121 VVB131121 WEX131121 WOT131121 WYP131121 CH196657 MD196657 VZ196657 AFV196657 APR196657 AZN196657 BJJ196657 BTF196657 CDB196657 CMX196657 CWT196657 DGP196657 DQL196657 EAH196657 EKD196657 ETZ196657 FDV196657 FNR196657 FXN196657 GHJ196657 GRF196657 HBB196657 HKX196657 HUT196657 IEP196657 IOL196657 IYH196657 JID196657 JRZ196657 KBV196657 KLR196657 KVN196657 LFJ196657 LPF196657 LZB196657 MIX196657 MST196657 NCP196657 NML196657 NWH196657 OGD196657 OPZ196657 OZV196657 PJR196657 PTN196657 QDJ196657 QNF196657 QXB196657 RGX196657 RQT196657 SAP196657 SKL196657 SUH196657 TED196657 TNZ196657 TXV196657 UHR196657 URN196657 VBJ196657 VLF196657 VVB196657 WEX196657 WOT196657 WYP196657 CH262193 MD262193 VZ262193 AFV262193 APR262193 AZN262193 BJJ262193 BTF262193 CDB262193 CMX262193 CWT262193 DGP262193 DQL262193 EAH262193 EKD262193 ETZ262193 FDV262193 FNR262193 FXN262193 GHJ262193 GRF262193 HBB262193 HKX262193 HUT262193 IEP262193 IOL262193 IYH262193 JID262193 JRZ262193 KBV262193 KLR262193 KVN262193 LFJ262193 LPF262193 LZB262193 MIX262193 MST262193 NCP262193 NML262193 NWH262193 OGD262193 OPZ262193 OZV262193 PJR262193 PTN262193 QDJ262193 QNF262193 QXB262193 RGX262193 RQT262193 SAP262193 SKL262193 SUH262193 TED262193 TNZ262193 TXV262193 UHR262193 URN262193 VBJ262193 VLF262193 VVB262193 WEX262193 WOT262193 WYP262193 CH327729 MD327729 VZ327729 AFV327729 APR327729 AZN327729 BJJ327729 BTF327729 CDB327729 CMX327729 CWT327729 DGP327729 DQL327729 EAH327729 EKD327729 ETZ327729 FDV327729 FNR327729 FXN327729 GHJ327729 GRF327729 HBB327729 HKX327729 HUT327729 IEP327729 IOL327729 IYH327729 JID327729 JRZ327729 KBV327729 KLR327729 KVN327729 LFJ327729 LPF327729 LZB327729 MIX327729 MST327729 NCP327729 NML327729 NWH327729 OGD327729 OPZ327729 OZV327729 PJR327729 PTN327729 QDJ327729 QNF327729 QXB327729 RGX327729 RQT327729 SAP327729 SKL327729 SUH327729 TED327729 TNZ327729 TXV327729 UHR327729 URN327729 VBJ327729 VLF327729 VVB327729 WEX327729 WOT327729 WYP327729 CH393265 MD393265 VZ393265 AFV393265 APR393265 AZN393265 BJJ393265 BTF393265 CDB393265 CMX393265 CWT393265 DGP393265 DQL393265 EAH393265 EKD393265 ETZ393265 FDV393265 FNR393265 FXN393265 GHJ393265 GRF393265 HBB393265 HKX393265 HUT393265 IEP393265 IOL393265 IYH393265 JID393265 JRZ393265 KBV393265 KLR393265 KVN393265 LFJ393265 LPF393265 LZB393265 MIX393265 MST393265 NCP393265 NML393265 NWH393265 OGD393265 OPZ393265 OZV393265 PJR393265 PTN393265 QDJ393265 QNF393265 QXB393265 RGX393265 RQT393265 SAP393265 SKL393265 SUH393265 TED393265 TNZ393265 TXV393265 UHR393265 URN393265 VBJ393265 VLF393265 VVB393265 WEX393265 WOT393265 WYP393265 CH458801 MD458801 VZ458801 AFV458801 APR458801 AZN458801 BJJ458801 BTF458801 CDB458801 CMX458801 CWT458801 DGP458801 DQL458801 EAH458801 EKD458801 ETZ458801 FDV458801 FNR458801 FXN458801 GHJ458801 GRF458801 HBB458801 HKX458801 HUT458801 IEP458801 IOL458801 IYH458801 JID458801 JRZ458801 KBV458801 KLR458801 KVN458801 LFJ458801 LPF458801 LZB458801 MIX458801 MST458801 NCP458801 NML458801 NWH458801 OGD458801 OPZ458801 OZV458801 PJR458801 PTN458801 QDJ458801 QNF458801 QXB458801 RGX458801 RQT458801 SAP458801 SKL458801 SUH458801 TED458801 TNZ458801 TXV458801 UHR458801 URN458801 VBJ458801 VLF458801 VVB458801 WEX458801 WOT458801 WYP458801 CH524337 MD524337 VZ524337 AFV524337 APR524337 AZN524337 BJJ524337 BTF524337 CDB524337 CMX524337 CWT524337 DGP524337 DQL524337 EAH524337 EKD524337 ETZ524337 FDV524337 FNR524337 FXN524337 GHJ524337 GRF524337 HBB524337 HKX524337 HUT524337 IEP524337 IOL524337 IYH524337 JID524337 JRZ524337 KBV524337 KLR524337 KVN524337 LFJ524337 LPF524337 LZB524337 MIX524337 MST524337 NCP524337 NML524337 NWH524337 OGD524337 OPZ524337 OZV524337 PJR524337 PTN524337 QDJ524337 QNF524337 QXB524337 RGX524337 RQT524337 SAP524337 SKL524337 SUH524337 TED524337 TNZ524337 TXV524337 UHR524337 URN524337 VBJ524337 VLF524337 VVB524337 WEX524337 WOT524337 WYP524337 CH589873 MD589873 VZ589873 AFV589873 APR589873 AZN589873 BJJ589873 BTF589873 CDB589873 CMX589873 CWT589873 DGP589873 DQL589873 EAH589873 EKD589873 ETZ589873 FDV589873 FNR589873 FXN589873 GHJ589873 GRF589873 HBB589873 HKX589873 HUT589873 IEP589873 IOL589873 IYH589873 JID589873 JRZ589873 KBV589873 KLR589873 KVN589873 LFJ589873 LPF589873 LZB589873 MIX589873 MST589873 NCP589873 NML589873 NWH589873 OGD589873 OPZ589873 OZV589873 PJR589873 PTN589873 QDJ589873 QNF589873 QXB589873 RGX589873 RQT589873 SAP589873 SKL589873 SUH589873 TED589873 TNZ589873 TXV589873 UHR589873 URN589873 VBJ589873 VLF589873 VVB589873 WEX589873 WOT589873 WYP589873 CH655409 MD655409 VZ655409 AFV655409 APR655409 AZN655409 BJJ655409 BTF655409 CDB655409 CMX655409 CWT655409 DGP655409 DQL655409 EAH655409 EKD655409 ETZ655409 FDV655409 FNR655409 FXN655409 GHJ655409 GRF655409 HBB655409 HKX655409 HUT655409 IEP655409 IOL655409 IYH655409 JID655409 JRZ655409 KBV655409 KLR655409 KVN655409 LFJ655409 LPF655409 LZB655409 MIX655409 MST655409 NCP655409 NML655409 NWH655409 OGD655409 OPZ655409 OZV655409 PJR655409 PTN655409 QDJ655409 QNF655409 QXB655409 RGX655409 RQT655409 SAP655409 SKL655409 SUH655409 TED655409 TNZ655409 TXV655409 UHR655409 URN655409 VBJ655409 VLF655409 VVB655409 WEX655409 WOT655409 WYP655409 CH720945 MD720945 VZ720945 AFV720945 APR720945 AZN720945 BJJ720945 BTF720945 CDB720945 CMX720945 CWT720945 DGP720945 DQL720945 EAH720945 EKD720945 ETZ720945 FDV720945 FNR720945 FXN720945 GHJ720945 GRF720945 HBB720945 HKX720945 HUT720945 IEP720945 IOL720945 IYH720945 JID720945 JRZ720945 KBV720945 KLR720945 KVN720945 LFJ720945 LPF720945 LZB720945 MIX720945 MST720945 NCP720945 NML720945 NWH720945 OGD720945 OPZ720945 OZV720945 PJR720945 PTN720945 QDJ720945 QNF720945 QXB720945 RGX720945 RQT720945 SAP720945 SKL720945 SUH720945 TED720945 TNZ720945 TXV720945 UHR720945 URN720945 VBJ720945 VLF720945 VVB720945 WEX720945 WOT720945 WYP720945 CH786481 MD786481 VZ786481 AFV786481 APR786481 AZN786481 BJJ786481 BTF786481 CDB786481 CMX786481 CWT786481 DGP786481 DQL786481 EAH786481 EKD786481 ETZ786481 FDV786481 FNR786481 FXN786481 GHJ786481 GRF786481 HBB786481 HKX786481 HUT786481 IEP786481 IOL786481 IYH786481 JID786481 JRZ786481 KBV786481 KLR786481 KVN786481 LFJ786481 LPF786481 LZB786481 MIX786481 MST786481 NCP786481 NML786481 NWH786481 OGD786481 OPZ786481 OZV786481 PJR786481 PTN786481 QDJ786481 QNF786481 QXB786481 RGX786481 RQT786481 SAP786481 SKL786481 SUH786481 TED786481 TNZ786481 TXV786481 UHR786481 URN786481 VBJ786481 VLF786481 VVB786481 WEX786481 WOT786481 WYP786481 CH852017 MD852017 VZ852017 AFV852017 APR852017 AZN852017 BJJ852017 BTF852017 CDB852017 CMX852017 CWT852017 DGP852017 DQL852017 EAH852017 EKD852017 ETZ852017 FDV852017 FNR852017 FXN852017 GHJ852017 GRF852017 HBB852017 HKX852017 HUT852017 IEP852017 IOL852017 IYH852017 JID852017 JRZ852017 KBV852017 KLR852017 KVN852017 LFJ852017 LPF852017 LZB852017 MIX852017 MST852017 NCP852017 NML852017 NWH852017 OGD852017 OPZ852017 OZV852017 PJR852017 PTN852017 QDJ852017 QNF852017 QXB852017 RGX852017 RQT852017 SAP852017 SKL852017 SUH852017 TED852017 TNZ852017 TXV852017 UHR852017 URN852017 VBJ852017 VLF852017 VVB852017 WEX852017 WOT852017 WYP852017 CH917553 MD917553 VZ917553 AFV917553 APR917553 AZN917553 BJJ917553 BTF917553 CDB917553 CMX917553 CWT917553 DGP917553 DQL917553 EAH917553 EKD917553 ETZ917553 FDV917553 FNR917553 FXN917553 GHJ917553 GRF917553 HBB917553 HKX917553 HUT917553 IEP917553 IOL917553 IYH917553 JID917553 JRZ917553 KBV917553 KLR917553 KVN917553 LFJ917553 LPF917553 LZB917553 MIX917553 MST917553 NCP917553 NML917553 NWH917553 OGD917553 OPZ917553 OZV917553 PJR917553 PTN917553 QDJ917553 QNF917553 QXB917553 RGX917553 RQT917553 SAP917553 SKL917553 SUH917553 TED917553 TNZ917553 TXV917553 UHR917553 URN917553 VBJ917553 VLF917553 VVB917553 WEX917553 WOT917553 WYP917553 CH983089 MD983089 VZ983089 AFV983089 APR983089 AZN983089 BJJ983089 BTF983089 CDB983089 CMX983089 CWT983089 DGP983089 DQL983089 EAH983089 EKD983089 ETZ983089 FDV983089 FNR983089 FXN983089 GHJ983089 GRF983089 HBB983089 HKX983089 HUT983089 IEP983089 IOL983089 IYH983089 JID983089 JRZ983089 KBV983089 KLR983089 KVN983089 LFJ983089 LPF983089 LZB983089 MIX983089 MST983089 NCP983089 NML983089 NWH983089 OGD983089 OPZ983089 OZV983089 PJR983089 PTN983089 QDJ983089 QNF983089 QXB983089 RGX983089 RQT983089 SAP983089 SKL983089 SUH983089 TED983089 TNZ983089 TXV983089 UHR983089 URN983089 VBJ983089 VLF983089 VVB983089 WEX983089 WOT983089 WYP983089 BO93:BS95 LK97:LO98 VG97:VK98 AFC97:AFG98 AOY97:APC98 AYU97:AYY98 BIQ97:BIU98 BSM97:BSQ98 CCI97:CCM98 CME97:CMI98 CWA97:CWE98 DFW97:DGA98 DPS97:DPW98 DZO97:DZS98 EJK97:EJO98 ETG97:ETK98 FDC97:FDG98 FMY97:FNC98 FWU97:FWY98 GGQ97:GGU98 GQM97:GQQ98 HAI97:HAM98 HKE97:HKI98 HUA97:HUE98 IDW97:IEA98 INS97:INW98 IXO97:IXS98 JHK97:JHO98 JRG97:JRK98 KBC97:KBG98 KKY97:KLC98 KUU97:KUY98 LEQ97:LEU98 LOM97:LOQ98 LYI97:LYM98 MIE97:MII98 MSA97:MSE98 NBW97:NCA98 NLS97:NLW98 NVO97:NVS98 OFK97:OFO98 OPG97:OPK98 OZC97:OZG98 PIY97:PJC98 PSU97:PSY98 QCQ97:QCU98 QMM97:QMQ98 QWI97:QWM98 RGE97:RGI98 RQA97:RQE98 RZW97:SAA98 SJS97:SJW98 STO97:STS98 TDK97:TDO98 TNG97:TNK98 TXC97:TXG98 UGY97:UHC98 UQU97:UQY98 VAQ97:VAU98 VKM97:VKQ98 VUI97:VUM98 WEE97:WEI98 WOA97:WOE98 WXW97:WYA98 BO65633:BS65634 LK65633:LO65634 VG65633:VK65634 AFC65633:AFG65634 AOY65633:APC65634 AYU65633:AYY65634 BIQ65633:BIU65634 BSM65633:BSQ65634 CCI65633:CCM65634 CME65633:CMI65634 CWA65633:CWE65634 DFW65633:DGA65634 DPS65633:DPW65634 DZO65633:DZS65634 EJK65633:EJO65634 ETG65633:ETK65634 FDC65633:FDG65634 FMY65633:FNC65634 FWU65633:FWY65634 GGQ65633:GGU65634 GQM65633:GQQ65634 HAI65633:HAM65634 HKE65633:HKI65634 HUA65633:HUE65634 IDW65633:IEA65634 INS65633:INW65634 IXO65633:IXS65634 JHK65633:JHO65634 JRG65633:JRK65634 KBC65633:KBG65634 KKY65633:KLC65634 KUU65633:KUY65634 LEQ65633:LEU65634 LOM65633:LOQ65634 LYI65633:LYM65634 MIE65633:MII65634 MSA65633:MSE65634 NBW65633:NCA65634 NLS65633:NLW65634 NVO65633:NVS65634 OFK65633:OFO65634 OPG65633:OPK65634 OZC65633:OZG65634 PIY65633:PJC65634 PSU65633:PSY65634 QCQ65633:QCU65634 QMM65633:QMQ65634 QWI65633:QWM65634 RGE65633:RGI65634 RQA65633:RQE65634 RZW65633:SAA65634 SJS65633:SJW65634 STO65633:STS65634 TDK65633:TDO65634 TNG65633:TNK65634 TXC65633:TXG65634 UGY65633:UHC65634 UQU65633:UQY65634 VAQ65633:VAU65634 VKM65633:VKQ65634 VUI65633:VUM65634 WEE65633:WEI65634 WOA65633:WOE65634 WXW65633:WYA65634 BO131169:BS131170 LK131169:LO131170 VG131169:VK131170 AFC131169:AFG131170 AOY131169:APC131170 AYU131169:AYY131170 BIQ131169:BIU131170 BSM131169:BSQ131170 CCI131169:CCM131170 CME131169:CMI131170 CWA131169:CWE131170 DFW131169:DGA131170 DPS131169:DPW131170 DZO131169:DZS131170 EJK131169:EJO131170 ETG131169:ETK131170 FDC131169:FDG131170 FMY131169:FNC131170 FWU131169:FWY131170 GGQ131169:GGU131170 GQM131169:GQQ131170 HAI131169:HAM131170 HKE131169:HKI131170 HUA131169:HUE131170 IDW131169:IEA131170 INS131169:INW131170 IXO131169:IXS131170 JHK131169:JHO131170 JRG131169:JRK131170 KBC131169:KBG131170 KKY131169:KLC131170 KUU131169:KUY131170 LEQ131169:LEU131170 LOM131169:LOQ131170 LYI131169:LYM131170 MIE131169:MII131170 MSA131169:MSE131170 NBW131169:NCA131170 NLS131169:NLW131170 NVO131169:NVS131170 OFK131169:OFO131170 OPG131169:OPK131170 OZC131169:OZG131170 PIY131169:PJC131170 PSU131169:PSY131170 QCQ131169:QCU131170 QMM131169:QMQ131170 QWI131169:QWM131170 RGE131169:RGI131170 RQA131169:RQE131170 RZW131169:SAA131170 SJS131169:SJW131170 STO131169:STS131170 TDK131169:TDO131170 TNG131169:TNK131170 TXC131169:TXG131170 UGY131169:UHC131170 UQU131169:UQY131170 VAQ131169:VAU131170 VKM131169:VKQ131170 VUI131169:VUM131170 WEE131169:WEI131170 WOA131169:WOE131170 WXW131169:WYA131170 BO196705:BS196706 LK196705:LO196706 VG196705:VK196706 AFC196705:AFG196706 AOY196705:APC196706 AYU196705:AYY196706 BIQ196705:BIU196706 BSM196705:BSQ196706 CCI196705:CCM196706 CME196705:CMI196706 CWA196705:CWE196706 DFW196705:DGA196706 DPS196705:DPW196706 DZO196705:DZS196706 EJK196705:EJO196706 ETG196705:ETK196706 FDC196705:FDG196706 FMY196705:FNC196706 FWU196705:FWY196706 GGQ196705:GGU196706 GQM196705:GQQ196706 HAI196705:HAM196706 HKE196705:HKI196706 HUA196705:HUE196706 IDW196705:IEA196706 INS196705:INW196706 IXO196705:IXS196706 JHK196705:JHO196706 JRG196705:JRK196706 KBC196705:KBG196706 KKY196705:KLC196706 KUU196705:KUY196706 LEQ196705:LEU196706 LOM196705:LOQ196706 LYI196705:LYM196706 MIE196705:MII196706 MSA196705:MSE196706 NBW196705:NCA196706 NLS196705:NLW196706 NVO196705:NVS196706 OFK196705:OFO196706 OPG196705:OPK196706 OZC196705:OZG196706 PIY196705:PJC196706 PSU196705:PSY196706 QCQ196705:QCU196706 QMM196705:QMQ196706 QWI196705:QWM196706 RGE196705:RGI196706 RQA196705:RQE196706 RZW196705:SAA196706 SJS196705:SJW196706 STO196705:STS196706 TDK196705:TDO196706 TNG196705:TNK196706 TXC196705:TXG196706 UGY196705:UHC196706 UQU196705:UQY196706 VAQ196705:VAU196706 VKM196705:VKQ196706 VUI196705:VUM196706 WEE196705:WEI196706 WOA196705:WOE196706 WXW196705:WYA196706 BO262241:BS262242 LK262241:LO262242 VG262241:VK262242 AFC262241:AFG262242 AOY262241:APC262242 AYU262241:AYY262242 BIQ262241:BIU262242 BSM262241:BSQ262242 CCI262241:CCM262242 CME262241:CMI262242 CWA262241:CWE262242 DFW262241:DGA262242 DPS262241:DPW262242 DZO262241:DZS262242 EJK262241:EJO262242 ETG262241:ETK262242 FDC262241:FDG262242 FMY262241:FNC262242 FWU262241:FWY262242 GGQ262241:GGU262242 GQM262241:GQQ262242 HAI262241:HAM262242 HKE262241:HKI262242 HUA262241:HUE262242 IDW262241:IEA262242 INS262241:INW262242 IXO262241:IXS262242 JHK262241:JHO262242 JRG262241:JRK262242 KBC262241:KBG262242 KKY262241:KLC262242 KUU262241:KUY262242 LEQ262241:LEU262242 LOM262241:LOQ262242 LYI262241:LYM262242 MIE262241:MII262242 MSA262241:MSE262242 NBW262241:NCA262242 NLS262241:NLW262242 NVO262241:NVS262242 OFK262241:OFO262242 OPG262241:OPK262242 OZC262241:OZG262242 PIY262241:PJC262242 PSU262241:PSY262242 QCQ262241:QCU262242 QMM262241:QMQ262242 QWI262241:QWM262242 RGE262241:RGI262242 RQA262241:RQE262242 RZW262241:SAA262242 SJS262241:SJW262242 STO262241:STS262242 TDK262241:TDO262242 TNG262241:TNK262242 TXC262241:TXG262242 UGY262241:UHC262242 UQU262241:UQY262242 VAQ262241:VAU262242 VKM262241:VKQ262242 VUI262241:VUM262242 WEE262241:WEI262242 WOA262241:WOE262242 WXW262241:WYA262242 BO327777:BS327778 LK327777:LO327778 VG327777:VK327778 AFC327777:AFG327778 AOY327777:APC327778 AYU327777:AYY327778 BIQ327777:BIU327778 BSM327777:BSQ327778 CCI327777:CCM327778 CME327777:CMI327778 CWA327777:CWE327778 DFW327777:DGA327778 DPS327777:DPW327778 DZO327777:DZS327778 EJK327777:EJO327778 ETG327777:ETK327778 FDC327777:FDG327778 FMY327777:FNC327778 FWU327777:FWY327778 GGQ327777:GGU327778 GQM327777:GQQ327778 HAI327777:HAM327778 HKE327777:HKI327778 HUA327777:HUE327778 IDW327777:IEA327778 INS327777:INW327778 IXO327777:IXS327778 JHK327777:JHO327778 JRG327777:JRK327778 KBC327777:KBG327778 KKY327777:KLC327778 KUU327777:KUY327778 LEQ327777:LEU327778 LOM327777:LOQ327778 LYI327777:LYM327778 MIE327777:MII327778 MSA327777:MSE327778 NBW327777:NCA327778 NLS327777:NLW327778 NVO327777:NVS327778 OFK327777:OFO327778 OPG327777:OPK327778 OZC327777:OZG327778 PIY327777:PJC327778 PSU327777:PSY327778 QCQ327777:QCU327778 QMM327777:QMQ327778 QWI327777:QWM327778 RGE327777:RGI327778 RQA327777:RQE327778 RZW327777:SAA327778 SJS327777:SJW327778 STO327777:STS327778 TDK327777:TDO327778 TNG327777:TNK327778 TXC327777:TXG327778 UGY327777:UHC327778 UQU327777:UQY327778 VAQ327777:VAU327778 VKM327777:VKQ327778 VUI327777:VUM327778 WEE327777:WEI327778 WOA327777:WOE327778 WXW327777:WYA327778 BO393313:BS393314 LK393313:LO393314 VG393313:VK393314 AFC393313:AFG393314 AOY393313:APC393314 AYU393313:AYY393314 BIQ393313:BIU393314 BSM393313:BSQ393314 CCI393313:CCM393314 CME393313:CMI393314 CWA393313:CWE393314 DFW393313:DGA393314 DPS393313:DPW393314 DZO393313:DZS393314 EJK393313:EJO393314 ETG393313:ETK393314 FDC393313:FDG393314 FMY393313:FNC393314 FWU393313:FWY393314 GGQ393313:GGU393314 GQM393313:GQQ393314 HAI393313:HAM393314 HKE393313:HKI393314 HUA393313:HUE393314 IDW393313:IEA393314 INS393313:INW393314 IXO393313:IXS393314 JHK393313:JHO393314 JRG393313:JRK393314 KBC393313:KBG393314 KKY393313:KLC393314 KUU393313:KUY393314 LEQ393313:LEU393314 LOM393313:LOQ393314 LYI393313:LYM393314 MIE393313:MII393314 MSA393313:MSE393314 NBW393313:NCA393314 NLS393313:NLW393314 NVO393313:NVS393314 OFK393313:OFO393314 OPG393313:OPK393314 OZC393313:OZG393314 PIY393313:PJC393314 PSU393313:PSY393314 QCQ393313:QCU393314 QMM393313:QMQ393314 QWI393313:QWM393314 RGE393313:RGI393314 RQA393313:RQE393314 RZW393313:SAA393314 SJS393313:SJW393314 STO393313:STS393314 TDK393313:TDO393314 TNG393313:TNK393314 TXC393313:TXG393314 UGY393313:UHC393314 UQU393313:UQY393314 VAQ393313:VAU393314 VKM393313:VKQ393314 VUI393313:VUM393314 WEE393313:WEI393314 WOA393313:WOE393314 WXW393313:WYA393314 BO458849:BS458850 LK458849:LO458850 VG458849:VK458850 AFC458849:AFG458850 AOY458849:APC458850 AYU458849:AYY458850 BIQ458849:BIU458850 BSM458849:BSQ458850 CCI458849:CCM458850 CME458849:CMI458850 CWA458849:CWE458850 DFW458849:DGA458850 DPS458849:DPW458850 DZO458849:DZS458850 EJK458849:EJO458850 ETG458849:ETK458850 FDC458849:FDG458850 FMY458849:FNC458850 FWU458849:FWY458850 GGQ458849:GGU458850 GQM458849:GQQ458850 HAI458849:HAM458850 HKE458849:HKI458850 HUA458849:HUE458850 IDW458849:IEA458850 INS458849:INW458850 IXO458849:IXS458850 JHK458849:JHO458850 JRG458849:JRK458850 KBC458849:KBG458850 KKY458849:KLC458850 KUU458849:KUY458850 LEQ458849:LEU458850 LOM458849:LOQ458850 LYI458849:LYM458850 MIE458849:MII458850 MSA458849:MSE458850 NBW458849:NCA458850 NLS458849:NLW458850 NVO458849:NVS458850 OFK458849:OFO458850 OPG458849:OPK458850 OZC458849:OZG458850 PIY458849:PJC458850 PSU458849:PSY458850 QCQ458849:QCU458850 QMM458849:QMQ458850 QWI458849:QWM458850 RGE458849:RGI458850 RQA458849:RQE458850 RZW458849:SAA458850 SJS458849:SJW458850 STO458849:STS458850 TDK458849:TDO458850 TNG458849:TNK458850 TXC458849:TXG458850 UGY458849:UHC458850 UQU458849:UQY458850 VAQ458849:VAU458850 VKM458849:VKQ458850 VUI458849:VUM458850 WEE458849:WEI458850 WOA458849:WOE458850 WXW458849:WYA458850 BO524385:BS524386 LK524385:LO524386 VG524385:VK524386 AFC524385:AFG524386 AOY524385:APC524386 AYU524385:AYY524386 BIQ524385:BIU524386 BSM524385:BSQ524386 CCI524385:CCM524386 CME524385:CMI524386 CWA524385:CWE524386 DFW524385:DGA524386 DPS524385:DPW524386 DZO524385:DZS524386 EJK524385:EJO524386 ETG524385:ETK524386 FDC524385:FDG524386 FMY524385:FNC524386 FWU524385:FWY524386 GGQ524385:GGU524386 GQM524385:GQQ524386 HAI524385:HAM524386 HKE524385:HKI524386 HUA524385:HUE524386 IDW524385:IEA524386 INS524385:INW524386 IXO524385:IXS524386 JHK524385:JHO524386 JRG524385:JRK524386 KBC524385:KBG524386 KKY524385:KLC524386 KUU524385:KUY524386 LEQ524385:LEU524386 LOM524385:LOQ524386 LYI524385:LYM524386 MIE524385:MII524386 MSA524385:MSE524386 NBW524385:NCA524386 NLS524385:NLW524386 NVO524385:NVS524386 OFK524385:OFO524386 OPG524385:OPK524386 OZC524385:OZG524386 PIY524385:PJC524386 PSU524385:PSY524386 QCQ524385:QCU524386 QMM524385:QMQ524386 QWI524385:QWM524386 RGE524385:RGI524386 RQA524385:RQE524386 RZW524385:SAA524386 SJS524385:SJW524386 STO524385:STS524386 TDK524385:TDO524386 TNG524385:TNK524386 TXC524385:TXG524386 UGY524385:UHC524386 UQU524385:UQY524386 VAQ524385:VAU524386 VKM524385:VKQ524386 VUI524385:VUM524386 WEE524385:WEI524386 WOA524385:WOE524386 WXW524385:WYA524386 BO589921:BS589922 LK589921:LO589922 VG589921:VK589922 AFC589921:AFG589922 AOY589921:APC589922 AYU589921:AYY589922 BIQ589921:BIU589922 BSM589921:BSQ589922 CCI589921:CCM589922 CME589921:CMI589922 CWA589921:CWE589922 DFW589921:DGA589922 DPS589921:DPW589922 DZO589921:DZS589922 EJK589921:EJO589922 ETG589921:ETK589922 FDC589921:FDG589922 FMY589921:FNC589922 FWU589921:FWY589922 GGQ589921:GGU589922 GQM589921:GQQ589922 HAI589921:HAM589922 HKE589921:HKI589922 HUA589921:HUE589922 IDW589921:IEA589922 INS589921:INW589922 IXO589921:IXS589922 JHK589921:JHO589922 JRG589921:JRK589922 KBC589921:KBG589922 KKY589921:KLC589922 KUU589921:KUY589922 LEQ589921:LEU589922 LOM589921:LOQ589922 LYI589921:LYM589922 MIE589921:MII589922 MSA589921:MSE589922 NBW589921:NCA589922 NLS589921:NLW589922 NVO589921:NVS589922 OFK589921:OFO589922 OPG589921:OPK589922 OZC589921:OZG589922 PIY589921:PJC589922 PSU589921:PSY589922 QCQ589921:QCU589922 QMM589921:QMQ589922 QWI589921:QWM589922 RGE589921:RGI589922 RQA589921:RQE589922 RZW589921:SAA589922 SJS589921:SJW589922 STO589921:STS589922 TDK589921:TDO589922 TNG589921:TNK589922 TXC589921:TXG589922 UGY589921:UHC589922 UQU589921:UQY589922 VAQ589921:VAU589922 VKM589921:VKQ589922 VUI589921:VUM589922 WEE589921:WEI589922 WOA589921:WOE589922 WXW589921:WYA589922 BO655457:BS655458 LK655457:LO655458 VG655457:VK655458 AFC655457:AFG655458 AOY655457:APC655458 AYU655457:AYY655458 BIQ655457:BIU655458 BSM655457:BSQ655458 CCI655457:CCM655458 CME655457:CMI655458 CWA655457:CWE655458 DFW655457:DGA655458 DPS655457:DPW655458 DZO655457:DZS655458 EJK655457:EJO655458 ETG655457:ETK655458 FDC655457:FDG655458 FMY655457:FNC655458 FWU655457:FWY655458 GGQ655457:GGU655458 GQM655457:GQQ655458 HAI655457:HAM655458 HKE655457:HKI655458 HUA655457:HUE655458 IDW655457:IEA655458 INS655457:INW655458 IXO655457:IXS655458 JHK655457:JHO655458 JRG655457:JRK655458 KBC655457:KBG655458 KKY655457:KLC655458 KUU655457:KUY655458 LEQ655457:LEU655458 LOM655457:LOQ655458 LYI655457:LYM655458 MIE655457:MII655458 MSA655457:MSE655458 NBW655457:NCA655458 NLS655457:NLW655458 NVO655457:NVS655458 OFK655457:OFO655458 OPG655457:OPK655458 OZC655457:OZG655458 PIY655457:PJC655458 PSU655457:PSY655458 QCQ655457:QCU655458 QMM655457:QMQ655458 QWI655457:QWM655458 RGE655457:RGI655458 RQA655457:RQE655458 RZW655457:SAA655458 SJS655457:SJW655458 STO655457:STS655458 TDK655457:TDO655458 TNG655457:TNK655458 TXC655457:TXG655458 UGY655457:UHC655458 UQU655457:UQY655458 VAQ655457:VAU655458 VKM655457:VKQ655458 VUI655457:VUM655458 WEE655457:WEI655458 WOA655457:WOE655458 WXW655457:WYA655458 BO720993:BS720994 LK720993:LO720994 VG720993:VK720994 AFC720993:AFG720994 AOY720993:APC720994 AYU720993:AYY720994 BIQ720993:BIU720994 BSM720993:BSQ720994 CCI720993:CCM720994 CME720993:CMI720994 CWA720993:CWE720994 DFW720993:DGA720994 DPS720993:DPW720994 DZO720993:DZS720994 EJK720993:EJO720994 ETG720993:ETK720994 FDC720993:FDG720994 FMY720993:FNC720994 FWU720993:FWY720994 GGQ720993:GGU720994 GQM720993:GQQ720994 HAI720993:HAM720994 HKE720993:HKI720994 HUA720993:HUE720994 IDW720993:IEA720994 INS720993:INW720994 IXO720993:IXS720994 JHK720993:JHO720994 JRG720993:JRK720994 KBC720993:KBG720994 KKY720993:KLC720994 KUU720993:KUY720994 LEQ720993:LEU720994 LOM720993:LOQ720994 LYI720993:LYM720994 MIE720993:MII720994 MSA720993:MSE720994 NBW720993:NCA720994 NLS720993:NLW720994 NVO720993:NVS720994 OFK720993:OFO720994 OPG720993:OPK720994 OZC720993:OZG720994 PIY720993:PJC720994 PSU720993:PSY720994 QCQ720993:QCU720994 QMM720993:QMQ720994 QWI720993:QWM720994 RGE720993:RGI720994 RQA720993:RQE720994 RZW720993:SAA720994 SJS720993:SJW720994 STO720993:STS720994 TDK720993:TDO720994 TNG720993:TNK720994 TXC720993:TXG720994 UGY720993:UHC720994 UQU720993:UQY720994 VAQ720993:VAU720994 VKM720993:VKQ720994 VUI720993:VUM720994 WEE720993:WEI720994 WOA720993:WOE720994 WXW720993:WYA720994 BO786529:BS786530 LK786529:LO786530 VG786529:VK786530 AFC786529:AFG786530 AOY786529:APC786530 AYU786529:AYY786530 BIQ786529:BIU786530 BSM786529:BSQ786530 CCI786529:CCM786530 CME786529:CMI786530 CWA786529:CWE786530 DFW786529:DGA786530 DPS786529:DPW786530 DZO786529:DZS786530 EJK786529:EJO786530 ETG786529:ETK786530 FDC786529:FDG786530 FMY786529:FNC786530 FWU786529:FWY786530 GGQ786529:GGU786530 GQM786529:GQQ786530 HAI786529:HAM786530 HKE786529:HKI786530 HUA786529:HUE786530 IDW786529:IEA786530 INS786529:INW786530 IXO786529:IXS786530 JHK786529:JHO786530 JRG786529:JRK786530 KBC786529:KBG786530 KKY786529:KLC786530 KUU786529:KUY786530 LEQ786529:LEU786530 LOM786529:LOQ786530 LYI786529:LYM786530 MIE786529:MII786530 MSA786529:MSE786530 NBW786529:NCA786530 NLS786529:NLW786530 NVO786529:NVS786530 OFK786529:OFO786530 OPG786529:OPK786530 OZC786529:OZG786530 PIY786529:PJC786530 PSU786529:PSY786530 QCQ786529:QCU786530 QMM786529:QMQ786530 QWI786529:QWM786530 RGE786529:RGI786530 RQA786529:RQE786530 RZW786529:SAA786530 SJS786529:SJW786530 STO786529:STS786530 TDK786529:TDO786530 TNG786529:TNK786530 TXC786529:TXG786530 UGY786529:UHC786530 UQU786529:UQY786530 VAQ786529:VAU786530 VKM786529:VKQ786530 VUI786529:VUM786530 WEE786529:WEI786530 WOA786529:WOE786530 WXW786529:WYA786530 BO852065:BS852066 LK852065:LO852066 VG852065:VK852066 AFC852065:AFG852066 AOY852065:APC852066 AYU852065:AYY852066 BIQ852065:BIU852066 BSM852065:BSQ852066 CCI852065:CCM852066 CME852065:CMI852066 CWA852065:CWE852066 DFW852065:DGA852066 DPS852065:DPW852066 DZO852065:DZS852066 EJK852065:EJO852066 ETG852065:ETK852066 FDC852065:FDG852066 FMY852065:FNC852066 FWU852065:FWY852066 GGQ852065:GGU852066 GQM852065:GQQ852066 HAI852065:HAM852066 HKE852065:HKI852066 HUA852065:HUE852066 IDW852065:IEA852066 INS852065:INW852066 IXO852065:IXS852066 JHK852065:JHO852066 JRG852065:JRK852066 KBC852065:KBG852066 KKY852065:KLC852066 KUU852065:KUY852066 LEQ852065:LEU852066 LOM852065:LOQ852066 LYI852065:LYM852066 MIE852065:MII852066 MSA852065:MSE852066 NBW852065:NCA852066 NLS852065:NLW852066 NVO852065:NVS852066 OFK852065:OFO852066 OPG852065:OPK852066 OZC852065:OZG852066 PIY852065:PJC852066 PSU852065:PSY852066 QCQ852065:QCU852066 QMM852065:QMQ852066 QWI852065:QWM852066 RGE852065:RGI852066 RQA852065:RQE852066 RZW852065:SAA852066 SJS852065:SJW852066 STO852065:STS852066 TDK852065:TDO852066 TNG852065:TNK852066 TXC852065:TXG852066 UGY852065:UHC852066 UQU852065:UQY852066 VAQ852065:VAU852066 VKM852065:VKQ852066 VUI852065:VUM852066 WEE852065:WEI852066 WOA852065:WOE852066 WXW852065:WYA852066 BO917601:BS917602 LK917601:LO917602 VG917601:VK917602 AFC917601:AFG917602 AOY917601:APC917602 AYU917601:AYY917602 BIQ917601:BIU917602 BSM917601:BSQ917602 CCI917601:CCM917602 CME917601:CMI917602 CWA917601:CWE917602 DFW917601:DGA917602 DPS917601:DPW917602 DZO917601:DZS917602 EJK917601:EJO917602 ETG917601:ETK917602 FDC917601:FDG917602 FMY917601:FNC917602 FWU917601:FWY917602 GGQ917601:GGU917602 GQM917601:GQQ917602 HAI917601:HAM917602 HKE917601:HKI917602 HUA917601:HUE917602 IDW917601:IEA917602 INS917601:INW917602 IXO917601:IXS917602 JHK917601:JHO917602 JRG917601:JRK917602 KBC917601:KBG917602 KKY917601:KLC917602 KUU917601:KUY917602 LEQ917601:LEU917602 LOM917601:LOQ917602 LYI917601:LYM917602 MIE917601:MII917602 MSA917601:MSE917602 NBW917601:NCA917602 NLS917601:NLW917602 NVO917601:NVS917602 OFK917601:OFO917602 OPG917601:OPK917602 OZC917601:OZG917602 PIY917601:PJC917602 PSU917601:PSY917602 QCQ917601:QCU917602 QMM917601:QMQ917602 QWI917601:QWM917602 RGE917601:RGI917602 RQA917601:RQE917602 RZW917601:SAA917602 SJS917601:SJW917602 STO917601:STS917602 TDK917601:TDO917602 TNG917601:TNK917602 TXC917601:TXG917602 UGY917601:UHC917602 UQU917601:UQY917602 VAQ917601:VAU917602 VKM917601:VKQ917602 VUI917601:VUM917602 WEE917601:WEI917602 WOA917601:WOE917602 WXW917601:WYA917602 BO983137:BS983138 LK983137:LO983138 VG983137:VK983138 AFC983137:AFG983138 AOY983137:APC983138 AYU983137:AYY983138 BIQ983137:BIU983138 BSM983137:BSQ983138 CCI983137:CCM983138 CME983137:CMI983138 CWA983137:CWE983138 DFW983137:DGA983138 DPS983137:DPW983138 DZO983137:DZS983138 EJK983137:EJO983138 ETG983137:ETK983138 FDC983137:FDG983138 FMY983137:FNC983138 FWU983137:FWY983138 GGQ983137:GGU983138 GQM983137:GQQ983138 HAI983137:HAM983138 HKE983137:HKI983138 HUA983137:HUE983138 IDW983137:IEA983138 INS983137:INW983138 IXO983137:IXS983138 JHK983137:JHO983138 JRG983137:JRK983138 KBC983137:KBG983138 KKY983137:KLC983138 KUU983137:KUY983138 LEQ983137:LEU983138 LOM983137:LOQ983138 LYI983137:LYM983138 MIE983137:MII983138 MSA983137:MSE983138 NBW983137:NCA983138 NLS983137:NLW983138 NVO983137:NVS983138 OFK983137:OFO983138 OPG983137:OPK983138 OZC983137:OZG983138 PIY983137:PJC983138 PSU983137:PSY983138 QCQ983137:QCU983138 QMM983137:QMQ983138 QWI983137:QWM983138 RGE983137:RGI983138 RQA983137:RQE983138 RZW983137:SAA983138 SJS983137:SJW983138 STO983137:STS983138 TDK983137:TDO983138 TNG983137:TNK983138 TXC983137:TXG983138 UGY983137:UHC983138 UQU983137:UQY983138 VAQ983137:VAU983138 VKM983137:VKQ983138 VUI983137:VUM983138 WEE983137:WEI983138 WOA983137:WOE983138 WXW983137:WYA983138 CL17 MH17 WD17 AFZ17 APV17 AZR17 BJN17 BTJ17 CDF17 CNB17 CWX17 DGT17 DQP17 EAL17 EKH17 EUD17 FDZ17 FNV17 FXR17 GHN17 GRJ17 HBF17 HLB17 HUX17 IET17 IOP17 IYL17 JIH17 JSD17 KBZ17 KLV17 KVR17 LFN17 LPJ17 LZF17 MJB17 MSX17 NCT17 NMP17 NWL17 OGH17 OQD17 OZZ17 PJV17 PTR17 QDN17 QNJ17 QXF17 RHB17 RQX17 SAT17 SKP17 SUL17 TEH17 TOD17 TXZ17 UHV17 URR17 VBN17 VLJ17 VVF17 WFB17 WOX17 WYT17 CL65553 MH65553 WD65553 AFZ65553 APV65553 AZR65553 BJN65553 BTJ65553 CDF65553 CNB65553 CWX65553 DGT65553 DQP65553 EAL65553 EKH65553 EUD65553 FDZ65553 FNV65553 FXR65553 GHN65553 GRJ65553 HBF65553 HLB65553 HUX65553 IET65553 IOP65553 IYL65553 JIH65553 JSD65553 KBZ65553 KLV65553 KVR65553 LFN65553 LPJ65553 LZF65553 MJB65553 MSX65553 NCT65553 NMP65553 NWL65553 OGH65553 OQD65553 OZZ65553 PJV65553 PTR65553 QDN65553 QNJ65553 QXF65553 RHB65553 RQX65553 SAT65553 SKP65553 SUL65553 TEH65553 TOD65553 TXZ65553 UHV65553 URR65553 VBN65553 VLJ65553 VVF65553 WFB65553 WOX65553 WYT65553 CL131089 MH131089 WD131089 AFZ131089 APV131089 AZR131089 BJN131089 BTJ131089 CDF131089 CNB131089 CWX131089 DGT131089 DQP131089 EAL131089 EKH131089 EUD131089 FDZ131089 FNV131089 FXR131089 GHN131089 GRJ131089 HBF131089 HLB131089 HUX131089 IET131089 IOP131089 IYL131089 JIH131089 JSD131089 KBZ131089 KLV131089 KVR131089 LFN131089 LPJ131089 LZF131089 MJB131089 MSX131089 NCT131089 NMP131089 NWL131089 OGH131089 OQD131089 OZZ131089 PJV131089 PTR131089 QDN131089 QNJ131089 QXF131089 RHB131089 RQX131089 SAT131089 SKP131089 SUL131089 TEH131089 TOD131089 TXZ131089 UHV131089 URR131089 VBN131089 VLJ131089 VVF131089 WFB131089 WOX131089 WYT131089 CL196625 MH196625 WD196625 AFZ196625 APV196625 AZR196625 BJN196625 BTJ196625 CDF196625 CNB196625 CWX196625 DGT196625 DQP196625 EAL196625 EKH196625 EUD196625 FDZ196625 FNV196625 FXR196625 GHN196625 GRJ196625 HBF196625 HLB196625 HUX196625 IET196625 IOP196625 IYL196625 JIH196625 JSD196625 KBZ196625 KLV196625 KVR196625 LFN196625 LPJ196625 LZF196625 MJB196625 MSX196625 NCT196625 NMP196625 NWL196625 OGH196625 OQD196625 OZZ196625 PJV196625 PTR196625 QDN196625 QNJ196625 QXF196625 RHB196625 RQX196625 SAT196625 SKP196625 SUL196625 TEH196625 TOD196625 TXZ196625 UHV196625 URR196625 VBN196625 VLJ196625 VVF196625 WFB196625 WOX196625 WYT196625 CL262161 MH262161 WD262161 AFZ262161 APV262161 AZR262161 BJN262161 BTJ262161 CDF262161 CNB262161 CWX262161 DGT262161 DQP262161 EAL262161 EKH262161 EUD262161 FDZ262161 FNV262161 FXR262161 GHN262161 GRJ262161 HBF262161 HLB262161 HUX262161 IET262161 IOP262161 IYL262161 JIH262161 JSD262161 KBZ262161 KLV262161 KVR262161 LFN262161 LPJ262161 LZF262161 MJB262161 MSX262161 NCT262161 NMP262161 NWL262161 OGH262161 OQD262161 OZZ262161 PJV262161 PTR262161 QDN262161 QNJ262161 QXF262161 RHB262161 RQX262161 SAT262161 SKP262161 SUL262161 TEH262161 TOD262161 TXZ262161 UHV262161 URR262161 VBN262161 VLJ262161 VVF262161 WFB262161 WOX262161 WYT262161 CL327697 MH327697 WD327697 AFZ327697 APV327697 AZR327697 BJN327697 BTJ327697 CDF327697 CNB327697 CWX327697 DGT327697 DQP327697 EAL327697 EKH327697 EUD327697 FDZ327697 FNV327697 FXR327697 GHN327697 GRJ327697 HBF327697 HLB327697 HUX327697 IET327697 IOP327697 IYL327697 JIH327697 JSD327697 KBZ327697 KLV327697 KVR327697 LFN327697 LPJ327697 LZF327697 MJB327697 MSX327697 NCT327697 NMP327697 NWL327697 OGH327697 OQD327697 OZZ327697 PJV327697 PTR327697 QDN327697 QNJ327697 QXF327697 RHB327697 RQX327697 SAT327697 SKP327697 SUL327697 TEH327697 TOD327697 TXZ327697 UHV327697 URR327697 VBN327697 VLJ327697 VVF327697 WFB327697 WOX327697 WYT327697 CL393233 MH393233 WD393233 AFZ393233 APV393233 AZR393233 BJN393233 BTJ393233 CDF393233 CNB393233 CWX393233 DGT393233 DQP393233 EAL393233 EKH393233 EUD393233 FDZ393233 FNV393233 FXR393233 GHN393233 GRJ393233 HBF393233 HLB393233 HUX393233 IET393233 IOP393233 IYL393233 JIH393233 JSD393233 KBZ393233 KLV393233 KVR393233 LFN393233 LPJ393233 LZF393233 MJB393233 MSX393233 NCT393233 NMP393233 NWL393233 OGH393233 OQD393233 OZZ393233 PJV393233 PTR393233 QDN393233 QNJ393233 QXF393233 RHB393233 RQX393233 SAT393233 SKP393233 SUL393233 TEH393233 TOD393233 TXZ393233 UHV393233 URR393233 VBN393233 VLJ393233 VVF393233 WFB393233 WOX393233 WYT393233 CL458769 MH458769 WD458769 AFZ458769 APV458769 AZR458769 BJN458769 BTJ458769 CDF458769 CNB458769 CWX458769 DGT458769 DQP458769 EAL458769 EKH458769 EUD458769 FDZ458769 FNV458769 FXR458769 GHN458769 GRJ458769 HBF458769 HLB458769 HUX458769 IET458769 IOP458769 IYL458769 JIH458769 JSD458769 KBZ458769 KLV458769 KVR458769 LFN458769 LPJ458769 LZF458769 MJB458769 MSX458769 NCT458769 NMP458769 NWL458769 OGH458769 OQD458769 OZZ458769 PJV458769 PTR458769 QDN458769 QNJ458769 QXF458769 RHB458769 RQX458769 SAT458769 SKP458769 SUL458769 TEH458769 TOD458769 TXZ458769 UHV458769 URR458769 VBN458769 VLJ458769 VVF458769 WFB458769 WOX458769 WYT458769 CL524305 MH524305 WD524305 AFZ524305 APV524305 AZR524305 BJN524305 BTJ524305 CDF524305 CNB524305 CWX524305 DGT524305 DQP524305 EAL524305 EKH524305 EUD524305 FDZ524305 FNV524305 FXR524305 GHN524305 GRJ524305 HBF524305 HLB524305 HUX524305 IET524305 IOP524305 IYL524305 JIH524305 JSD524305 KBZ524305 KLV524305 KVR524305 LFN524305 LPJ524305 LZF524305 MJB524305 MSX524305 NCT524305 NMP524305 NWL524305 OGH524305 OQD524305 OZZ524305 PJV524305 PTR524305 QDN524305 QNJ524305 QXF524305 RHB524305 RQX524305 SAT524305 SKP524305 SUL524305 TEH524305 TOD524305 TXZ524305 UHV524305 URR524305 VBN524305 VLJ524305 VVF524305 WFB524305 WOX524305 WYT524305 CL589841 MH589841 WD589841 AFZ589841 APV589841 AZR589841 BJN589841 BTJ589841 CDF589841 CNB589841 CWX589841 DGT589841 DQP589841 EAL589841 EKH589841 EUD589841 FDZ589841 FNV589841 FXR589841 GHN589841 GRJ589841 HBF589841 HLB589841 HUX589841 IET589841 IOP589841 IYL589841 JIH589841 JSD589841 KBZ589841 KLV589841 KVR589841 LFN589841 LPJ589841 LZF589841 MJB589841 MSX589841 NCT589841 NMP589841 NWL589841 OGH589841 OQD589841 OZZ589841 PJV589841 PTR589841 QDN589841 QNJ589841 QXF589841 RHB589841 RQX589841 SAT589841 SKP589841 SUL589841 TEH589841 TOD589841 TXZ589841 UHV589841 URR589841 VBN589841 VLJ589841 VVF589841 WFB589841 WOX589841 WYT589841 CL655377 MH655377 WD655377 AFZ655377 APV655377 AZR655377 BJN655377 BTJ655377 CDF655377 CNB655377 CWX655377 DGT655377 DQP655377 EAL655377 EKH655377 EUD655377 FDZ655377 FNV655377 FXR655377 GHN655377 GRJ655377 HBF655377 HLB655377 HUX655377 IET655377 IOP655377 IYL655377 JIH655377 JSD655377 KBZ655377 KLV655377 KVR655377 LFN655377 LPJ655377 LZF655377 MJB655377 MSX655377 NCT655377 NMP655377 NWL655377 OGH655377 OQD655377 OZZ655377 PJV655377 PTR655377 QDN655377 QNJ655377 QXF655377 RHB655377 RQX655377 SAT655377 SKP655377 SUL655377 TEH655377 TOD655377 TXZ655377 UHV655377 URR655377 VBN655377 VLJ655377 VVF655377 WFB655377 WOX655377 WYT655377 CL720913 MH720913 WD720913 AFZ720913 APV720913 AZR720913 BJN720913 BTJ720913 CDF720913 CNB720913 CWX720913 DGT720913 DQP720913 EAL720913 EKH720913 EUD720913 FDZ720913 FNV720913 FXR720913 GHN720913 GRJ720913 HBF720913 HLB720913 HUX720913 IET720913 IOP720913 IYL720913 JIH720913 JSD720913 KBZ720913 KLV720913 KVR720913 LFN720913 LPJ720913 LZF720913 MJB720913 MSX720913 NCT720913 NMP720913 NWL720913 OGH720913 OQD720913 OZZ720913 PJV720913 PTR720913 QDN720913 QNJ720913 QXF720913 RHB720913 RQX720913 SAT720913 SKP720913 SUL720913 TEH720913 TOD720913 TXZ720913 UHV720913 URR720913 VBN720913 VLJ720913 VVF720913 WFB720913 WOX720913 WYT720913 CL786449 MH786449 WD786449 AFZ786449 APV786449 AZR786449 BJN786449 BTJ786449 CDF786449 CNB786449 CWX786449 DGT786449 DQP786449 EAL786449 EKH786449 EUD786449 FDZ786449 FNV786449 FXR786449 GHN786449 GRJ786449 HBF786449 HLB786449 HUX786449 IET786449 IOP786449 IYL786449 JIH786449 JSD786449 KBZ786449 KLV786449 KVR786449 LFN786449 LPJ786449 LZF786449 MJB786449 MSX786449 NCT786449 NMP786449 NWL786449 OGH786449 OQD786449 OZZ786449 PJV786449 PTR786449 QDN786449 QNJ786449 QXF786449 RHB786449 RQX786449 SAT786449 SKP786449 SUL786449 TEH786449 TOD786449 TXZ786449 UHV786449 URR786449 VBN786449 VLJ786449 VVF786449 WFB786449 WOX786449 WYT786449 CL851985 MH851985 WD851985 AFZ851985 APV851985 AZR851985 BJN851985 BTJ851985 CDF851985 CNB851985 CWX851985 DGT851985 DQP851985 EAL851985 EKH851985 EUD851985 FDZ851985 FNV851985 FXR851985 GHN851985 GRJ851985 HBF851985 HLB851985 HUX851985 IET851985 IOP851985 IYL851985 JIH851985 JSD851985 KBZ851985 KLV851985 KVR851985 LFN851985 LPJ851985 LZF851985 MJB851985 MSX851985 NCT851985 NMP851985 NWL851985 OGH851985 OQD851985 OZZ851985 PJV851985 PTR851985 QDN851985 QNJ851985 QXF851985 RHB851985 RQX851985 SAT851985 SKP851985 SUL851985 TEH851985 TOD851985 TXZ851985 UHV851985 URR851985 VBN851985 VLJ851985 VVF851985 WFB851985 WOX851985 WYT851985 CL917521 MH917521 WD917521 AFZ917521 APV917521 AZR917521 BJN917521 BTJ917521 CDF917521 CNB917521 CWX917521 DGT917521 DQP917521 EAL917521 EKH917521 EUD917521 FDZ917521 FNV917521 FXR917521 GHN917521 GRJ917521 HBF917521 HLB917521 HUX917521 IET917521 IOP917521 IYL917521 JIH917521 JSD917521 KBZ917521 KLV917521 KVR917521 LFN917521 LPJ917521 LZF917521 MJB917521 MSX917521 NCT917521 NMP917521 NWL917521 OGH917521 OQD917521 OZZ917521 PJV917521 PTR917521 QDN917521 QNJ917521 QXF917521 RHB917521 RQX917521 SAT917521 SKP917521 SUL917521 TEH917521 TOD917521 TXZ917521 UHV917521 URR917521 VBN917521 VLJ917521 VVF917521 WFB917521 WOX917521 WYT917521 CL983057 MH983057 WD983057 AFZ983057 APV983057 AZR983057 BJN983057 BTJ983057 CDF983057 CNB983057 CWX983057 DGT983057 DQP983057 EAL983057 EKH983057 EUD983057 FDZ983057 FNV983057 FXR983057 GHN983057 GRJ983057 HBF983057 HLB983057 HUX983057 IET983057 IOP983057 IYL983057 JIH983057 JSD983057 KBZ983057 KLV983057 KVR983057 LFN983057 LPJ983057 LZF983057 MJB983057 MSX983057 NCT983057 NMP983057 NWL983057 OGH983057 OQD983057 OZZ983057 PJV983057 PTR983057 QDN983057 QNJ983057 QXF983057 RHB983057 RQX983057 SAT983057 SKP983057 SUL983057 TEH983057 TOD983057 TXZ983057 UHV983057 URR983057 VBN983057 VLJ983057 VVF983057 WFB983057 WOX983057 WYT983057 BX49 LT49 VP49 AFL49 APH49 AZD49 BIZ49 BSV49 CCR49 CMN49 CWJ49 DGF49 DQB49 DZX49 EJT49 ETP49 FDL49 FNH49 FXD49 GGZ49 GQV49 HAR49 HKN49 HUJ49 IEF49 IOB49 IXX49 JHT49 JRP49 KBL49 KLH49 KVD49 LEZ49 LOV49 LYR49 MIN49 MSJ49 NCF49 NMB49 NVX49 OFT49 OPP49 OZL49 PJH49 PTD49 QCZ49 QMV49 QWR49 RGN49 RQJ49 SAF49 SKB49 STX49 TDT49 TNP49 TXL49 UHH49 URD49 VAZ49 VKV49 VUR49 WEN49 WOJ49 WYF49 BX65585 LT65585 VP65585 AFL65585 APH65585 AZD65585 BIZ65585 BSV65585 CCR65585 CMN65585 CWJ65585 DGF65585 DQB65585 DZX65585 EJT65585 ETP65585 FDL65585 FNH65585 FXD65585 GGZ65585 GQV65585 HAR65585 HKN65585 HUJ65585 IEF65585 IOB65585 IXX65585 JHT65585 JRP65585 KBL65585 KLH65585 KVD65585 LEZ65585 LOV65585 LYR65585 MIN65585 MSJ65585 NCF65585 NMB65585 NVX65585 OFT65585 OPP65585 OZL65585 PJH65585 PTD65585 QCZ65585 QMV65585 QWR65585 RGN65585 RQJ65585 SAF65585 SKB65585 STX65585 TDT65585 TNP65585 TXL65585 UHH65585 URD65585 VAZ65585 VKV65585 VUR65585 WEN65585 WOJ65585 WYF65585 BX131121 LT131121 VP131121 AFL131121 APH131121 AZD131121 BIZ131121 BSV131121 CCR131121 CMN131121 CWJ131121 DGF131121 DQB131121 DZX131121 EJT131121 ETP131121 FDL131121 FNH131121 FXD131121 GGZ131121 GQV131121 HAR131121 HKN131121 HUJ131121 IEF131121 IOB131121 IXX131121 JHT131121 JRP131121 KBL131121 KLH131121 KVD131121 LEZ131121 LOV131121 LYR131121 MIN131121 MSJ131121 NCF131121 NMB131121 NVX131121 OFT131121 OPP131121 OZL131121 PJH131121 PTD131121 QCZ131121 QMV131121 QWR131121 RGN131121 RQJ131121 SAF131121 SKB131121 STX131121 TDT131121 TNP131121 TXL131121 UHH131121 URD131121 VAZ131121 VKV131121 VUR131121 WEN131121 WOJ131121 WYF131121 BX196657 LT196657 VP196657 AFL196657 APH196657 AZD196657 BIZ196657 BSV196657 CCR196657 CMN196657 CWJ196657 DGF196657 DQB196657 DZX196657 EJT196657 ETP196657 FDL196657 FNH196657 FXD196657 GGZ196657 GQV196657 HAR196657 HKN196657 HUJ196657 IEF196657 IOB196657 IXX196657 JHT196657 JRP196657 KBL196657 KLH196657 KVD196657 LEZ196657 LOV196657 LYR196657 MIN196657 MSJ196657 NCF196657 NMB196657 NVX196657 OFT196657 OPP196657 OZL196657 PJH196657 PTD196657 QCZ196657 QMV196657 QWR196657 RGN196657 RQJ196657 SAF196657 SKB196657 STX196657 TDT196657 TNP196657 TXL196657 UHH196657 URD196657 VAZ196657 VKV196657 VUR196657 WEN196657 WOJ196657 WYF196657 BX262193 LT262193 VP262193 AFL262193 APH262193 AZD262193 BIZ262193 BSV262193 CCR262193 CMN262193 CWJ262193 DGF262193 DQB262193 DZX262193 EJT262193 ETP262193 FDL262193 FNH262193 FXD262193 GGZ262193 GQV262193 HAR262193 HKN262193 HUJ262193 IEF262193 IOB262193 IXX262193 JHT262193 JRP262193 KBL262193 KLH262193 KVD262193 LEZ262193 LOV262193 LYR262193 MIN262193 MSJ262193 NCF262193 NMB262193 NVX262193 OFT262193 OPP262193 OZL262193 PJH262193 PTD262193 QCZ262193 QMV262193 QWR262193 RGN262193 RQJ262193 SAF262193 SKB262193 STX262193 TDT262193 TNP262193 TXL262193 UHH262193 URD262193 VAZ262193 VKV262193 VUR262193 WEN262193 WOJ262193 WYF262193 BX327729 LT327729 VP327729 AFL327729 APH327729 AZD327729 BIZ327729 BSV327729 CCR327729 CMN327729 CWJ327729 DGF327729 DQB327729 DZX327729 EJT327729 ETP327729 FDL327729 FNH327729 FXD327729 GGZ327729 GQV327729 HAR327729 HKN327729 HUJ327729 IEF327729 IOB327729 IXX327729 JHT327729 JRP327729 KBL327729 KLH327729 KVD327729 LEZ327729 LOV327729 LYR327729 MIN327729 MSJ327729 NCF327729 NMB327729 NVX327729 OFT327729 OPP327729 OZL327729 PJH327729 PTD327729 QCZ327729 QMV327729 QWR327729 RGN327729 RQJ327729 SAF327729 SKB327729 STX327729 TDT327729 TNP327729 TXL327729 UHH327729 URD327729 VAZ327729 VKV327729 VUR327729 WEN327729 WOJ327729 WYF327729 BX393265 LT393265 VP393265 AFL393265 APH393265 AZD393265 BIZ393265 BSV393265 CCR393265 CMN393265 CWJ393265 DGF393265 DQB393265 DZX393265 EJT393265 ETP393265 FDL393265 FNH393265 FXD393265 GGZ393265 GQV393265 HAR393265 HKN393265 HUJ393265 IEF393265 IOB393265 IXX393265 JHT393265 JRP393265 KBL393265 KLH393265 KVD393265 LEZ393265 LOV393265 LYR393265 MIN393265 MSJ393265 NCF393265 NMB393265 NVX393265 OFT393265 OPP393265 OZL393265 PJH393265 PTD393265 QCZ393265 QMV393265 QWR393265 RGN393265 RQJ393265 SAF393265 SKB393265 STX393265 TDT393265 TNP393265 TXL393265 UHH393265 URD393265 VAZ393265 VKV393265 VUR393265 WEN393265 WOJ393265 WYF393265 BX458801 LT458801 VP458801 AFL458801 APH458801 AZD458801 BIZ458801 BSV458801 CCR458801 CMN458801 CWJ458801 DGF458801 DQB458801 DZX458801 EJT458801 ETP458801 FDL458801 FNH458801 FXD458801 GGZ458801 GQV458801 HAR458801 HKN458801 HUJ458801 IEF458801 IOB458801 IXX458801 JHT458801 JRP458801 KBL458801 KLH458801 KVD458801 LEZ458801 LOV458801 LYR458801 MIN458801 MSJ458801 NCF458801 NMB458801 NVX458801 OFT458801 OPP458801 OZL458801 PJH458801 PTD458801 QCZ458801 QMV458801 QWR458801 RGN458801 RQJ458801 SAF458801 SKB458801 STX458801 TDT458801 TNP458801 TXL458801 UHH458801 URD458801 VAZ458801 VKV458801 VUR458801 WEN458801 WOJ458801 WYF458801 BX524337 LT524337 VP524337 AFL524337 APH524337 AZD524337 BIZ524337 BSV524337 CCR524337 CMN524337 CWJ524337 DGF524337 DQB524337 DZX524337 EJT524337 ETP524337 FDL524337 FNH524337 FXD524337 GGZ524337 GQV524337 HAR524337 HKN524337 HUJ524337 IEF524337 IOB524337 IXX524337 JHT524337 JRP524337 KBL524337 KLH524337 KVD524337 LEZ524337 LOV524337 LYR524337 MIN524337 MSJ524337 NCF524337 NMB524337 NVX524337 OFT524337 OPP524337 OZL524337 PJH524337 PTD524337 QCZ524337 QMV524337 QWR524337 RGN524337 RQJ524337 SAF524337 SKB524337 STX524337 TDT524337 TNP524337 TXL524337 UHH524337 URD524337 VAZ524337 VKV524337 VUR524337 WEN524337 WOJ524337 WYF524337 BX589873 LT589873 VP589873 AFL589873 APH589873 AZD589873 BIZ589873 BSV589873 CCR589873 CMN589873 CWJ589873 DGF589873 DQB589873 DZX589873 EJT589873 ETP589873 FDL589873 FNH589873 FXD589873 GGZ589873 GQV589873 HAR589873 HKN589873 HUJ589873 IEF589873 IOB589873 IXX589873 JHT589873 JRP589873 KBL589873 KLH589873 KVD589873 LEZ589873 LOV589873 LYR589873 MIN589873 MSJ589873 NCF589873 NMB589873 NVX589873 OFT589873 OPP589873 OZL589873 PJH589873 PTD589873 QCZ589873 QMV589873 QWR589873 RGN589873 RQJ589873 SAF589873 SKB589873 STX589873 TDT589873 TNP589873 TXL589873 UHH589873 URD589873 VAZ589873 VKV589873 VUR589873 WEN589873 WOJ589873 WYF589873 BX655409 LT655409 VP655409 AFL655409 APH655409 AZD655409 BIZ655409 BSV655409 CCR655409 CMN655409 CWJ655409 DGF655409 DQB655409 DZX655409 EJT655409 ETP655409 FDL655409 FNH655409 FXD655409 GGZ655409 GQV655409 HAR655409 HKN655409 HUJ655409 IEF655409 IOB655409 IXX655409 JHT655409 JRP655409 KBL655409 KLH655409 KVD655409 LEZ655409 LOV655409 LYR655409 MIN655409 MSJ655409 NCF655409 NMB655409 NVX655409 OFT655409 OPP655409 OZL655409 PJH655409 PTD655409 QCZ655409 QMV655409 QWR655409 RGN655409 RQJ655409 SAF655409 SKB655409 STX655409 TDT655409 TNP655409 TXL655409 UHH655409 URD655409 VAZ655409 VKV655409 VUR655409 WEN655409 WOJ655409 WYF655409 BX720945 LT720945 VP720945 AFL720945 APH720945 AZD720945 BIZ720945 BSV720945 CCR720945 CMN720945 CWJ720945 DGF720945 DQB720945 DZX720945 EJT720945 ETP720945 FDL720945 FNH720945 FXD720945 GGZ720945 GQV720945 HAR720945 HKN720945 HUJ720945 IEF720945 IOB720945 IXX720945 JHT720945 JRP720945 KBL720945 KLH720945 KVD720945 LEZ720945 LOV720945 LYR720945 MIN720945 MSJ720945 NCF720945 NMB720945 NVX720945 OFT720945 OPP720945 OZL720945 PJH720945 PTD720945 QCZ720945 QMV720945 QWR720945 RGN720945 RQJ720945 SAF720945 SKB720945 STX720945 TDT720945 TNP720945 TXL720945 UHH720945 URD720945 VAZ720945 VKV720945 VUR720945 WEN720945 WOJ720945 WYF720945 BX786481 LT786481 VP786481 AFL786481 APH786481 AZD786481 BIZ786481 BSV786481 CCR786481 CMN786481 CWJ786481 DGF786481 DQB786481 DZX786481 EJT786481 ETP786481 FDL786481 FNH786481 FXD786481 GGZ786481 GQV786481 HAR786481 HKN786481 HUJ786481 IEF786481 IOB786481 IXX786481 JHT786481 JRP786481 KBL786481 KLH786481 KVD786481 LEZ786481 LOV786481 LYR786481 MIN786481 MSJ786481 NCF786481 NMB786481 NVX786481 OFT786481 OPP786481 OZL786481 PJH786481 PTD786481 QCZ786481 QMV786481 QWR786481 RGN786481 RQJ786481 SAF786481 SKB786481 STX786481 TDT786481 TNP786481 TXL786481 UHH786481 URD786481 VAZ786481 VKV786481 VUR786481 WEN786481 WOJ786481 WYF786481 BX852017 LT852017 VP852017 AFL852017 APH852017 AZD852017 BIZ852017 BSV852017 CCR852017 CMN852017 CWJ852017 DGF852017 DQB852017 DZX852017 EJT852017 ETP852017 FDL852017 FNH852017 FXD852017 GGZ852017 GQV852017 HAR852017 HKN852017 HUJ852017 IEF852017 IOB852017 IXX852017 JHT852017 JRP852017 KBL852017 KLH852017 KVD852017 LEZ852017 LOV852017 LYR852017 MIN852017 MSJ852017 NCF852017 NMB852017 NVX852017 OFT852017 OPP852017 OZL852017 PJH852017 PTD852017 QCZ852017 QMV852017 QWR852017 RGN852017 RQJ852017 SAF852017 SKB852017 STX852017 TDT852017 TNP852017 TXL852017 UHH852017 URD852017 VAZ852017 VKV852017 VUR852017 WEN852017 WOJ852017 WYF852017 BX917553 LT917553 VP917553 AFL917553 APH917553 AZD917553 BIZ917553 BSV917553 CCR917553 CMN917553 CWJ917553 DGF917553 DQB917553 DZX917553 EJT917553 ETP917553 FDL917553 FNH917553 FXD917553 GGZ917553 GQV917553 HAR917553 HKN917553 HUJ917553 IEF917553 IOB917553 IXX917553 JHT917553 JRP917553 KBL917553 KLH917553 KVD917553 LEZ917553 LOV917553 LYR917553 MIN917553 MSJ917553 NCF917553 NMB917553 NVX917553 OFT917553 OPP917553 OZL917553 PJH917553 PTD917553 QCZ917553 QMV917553 QWR917553 RGN917553 RQJ917553 SAF917553 SKB917553 STX917553 TDT917553 TNP917553 TXL917553 UHH917553 URD917553 VAZ917553 VKV917553 VUR917553 WEN917553 WOJ917553 WYF917553 BX983089 LT983089 VP983089 AFL983089 APH983089 AZD983089 BIZ983089 BSV983089 CCR983089 CMN983089 CWJ983089 DGF983089 DQB983089 DZX983089 EJT983089 ETP983089 FDL983089 FNH983089 FXD983089 GGZ983089 GQV983089 HAR983089 HKN983089 HUJ983089 IEF983089 IOB983089 IXX983089 JHT983089 JRP983089 KBL983089 KLH983089 KVD983089 LEZ983089 LOV983089 LYR983089 MIN983089 MSJ983089 NCF983089 NMB983089 NVX983089 OFT983089 OPP983089 OZL983089 PJH983089 PTD983089 QCZ983089 QMV983089 QWR983089 RGN983089 RQJ983089 SAF983089 SKB983089 STX983089 TDT983089 TNP983089 TXL983089 UHH983089 URD983089 VAZ983089 VKV983089 VUR983089 WEN983089 WOJ983089 WYF983089 R12 JN12 TJ12 ADF12 ANB12 AWX12 BGT12 BQP12 CAL12 CKH12 CUD12 DDZ12 DNV12 DXR12 EHN12 ERJ12 FBF12 FLB12 FUX12 GET12 GOP12 GYL12 HIH12 HSD12 IBZ12 ILV12 IVR12 JFN12 JPJ12 JZF12 KJB12 KSX12 LCT12 LMP12 LWL12 MGH12 MQD12 MZZ12 NJV12 NTR12 ODN12 ONJ12 OXF12 PHB12 PQX12 QAT12 QKP12 QUL12 REH12 ROD12 RXZ12 SHV12 SRR12 TBN12 TLJ12 TVF12 UFB12 UOX12 UYT12 VIP12 VSL12 WCH12 WMD12 WVZ12 R65548 JN65548 TJ65548 ADF65548 ANB65548 AWX65548 BGT65548 BQP65548 CAL65548 CKH65548 CUD65548 DDZ65548 DNV65548 DXR65548 EHN65548 ERJ65548 FBF65548 FLB65548 FUX65548 GET65548 GOP65548 GYL65548 HIH65548 HSD65548 IBZ65548 ILV65548 IVR65548 JFN65548 JPJ65548 JZF65548 KJB65548 KSX65548 LCT65548 LMP65548 LWL65548 MGH65548 MQD65548 MZZ65548 NJV65548 NTR65548 ODN65548 ONJ65548 OXF65548 PHB65548 PQX65548 QAT65548 QKP65548 QUL65548 REH65548 ROD65548 RXZ65548 SHV65548 SRR65548 TBN65548 TLJ65548 TVF65548 UFB65548 UOX65548 UYT65548 VIP65548 VSL65548 WCH65548 WMD65548 WVZ65548 R131084 JN131084 TJ131084 ADF131084 ANB131084 AWX131084 BGT131084 BQP131084 CAL131084 CKH131084 CUD131084 DDZ131084 DNV131084 DXR131084 EHN131084 ERJ131084 FBF131084 FLB131084 FUX131084 GET131084 GOP131084 GYL131084 HIH131084 HSD131084 IBZ131084 ILV131084 IVR131084 JFN131084 JPJ131084 JZF131084 KJB131084 KSX131084 LCT131084 LMP131084 LWL131084 MGH131084 MQD131084 MZZ131084 NJV131084 NTR131084 ODN131084 ONJ131084 OXF131084 PHB131084 PQX131084 QAT131084 QKP131084 QUL131084 REH131084 ROD131084 RXZ131084 SHV131084 SRR131084 TBN131084 TLJ131084 TVF131084 UFB131084 UOX131084 UYT131084 VIP131084 VSL131084 WCH131084 WMD131084 WVZ131084 R196620 JN196620 TJ196620 ADF196620 ANB196620 AWX196620 BGT196620 BQP196620 CAL196620 CKH196620 CUD196620 DDZ196620 DNV196620 DXR196620 EHN196620 ERJ196620 FBF196620 FLB196620 FUX196620 GET196620 GOP196620 GYL196620 HIH196620 HSD196620 IBZ196620 ILV196620 IVR196620 JFN196620 JPJ196620 JZF196620 KJB196620 KSX196620 LCT196620 LMP196620 LWL196620 MGH196620 MQD196620 MZZ196620 NJV196620 NTR196620 ODN196620 ONJ196620 OXF196620 PHB196620 PQX196620 QAT196620 QKP196620 QUL196620 REH196620 ROD196620 RXZ196620 SHV196620 SRR196620 TBN196620 TLJ196620 TVF196620 UFB196620 UOX196620 UYT196620 VIP196620 VSL196620 WCH196620 WMD196620 WVZ196620 R262156 JN262156 TJ262156 ADF262156 ANB262156 AWX262156 BGT262156 BQP262156 CAL262156 CKH262156 CUD262156 DDZ262156 DNV262156 DXR262156 EHN262156 ERJ262156 FBF262156 FLB262156 FUX262156 GET262156 GOP262156 GYL262156 HIH262156 HSD262156 IBZ262156 ILV262156 IVR262156 JFN262156 JPJ262156 JZF262156 KJB262156 KSX262156 LCT262156 LMP262156 LWL262156 MGH262156 MQD262156 MZZ262156 NJV262156 NTR262156 ODN262156 ONJ262156 OXF262156 PHB262156 PQX262156 QAT262156 QKP262156 QUL262156 REH262156 ROD262156 RXZ262156 SHV262156 SRR262156 TBN262156 TLJ262156 TVF262156 UFB262156 UOX262156 UYT262156 VIP262156 VSL262156 WCH262156 WMD262156 WVZ262156 R327692 JN327692 TJ327692 ADF327692 ANB327692 AWX327692 BGT327692 BQP327692 CAL327692 CKH327692 CUD327692 DDZ327692 DNV327692 DXR327692 EHN327692 ERJ327692 FBF327692 FLB327692 FUX327692 GET327692 GOP327692 GYL327692 HIH327692 HSD327692 IBZ327692 ILV327692 IVR327692 JFN327692 JPJ327692 JZF327692 KJB327692 KSX327692 LCT327692 LMP327692 LWL327692 MGH327692 MQD327692 MZZ327692 NJV327692 NTR327692 ODN327692 ONJ327692 OXF327692 PHB327692 PQX327692 QAT327692 QKP327692 QUL327692 REH327692 ROD327692 RXZ327692 SHV327692 SRR327692 TBN327692 TLJ327692 TVF327692 UFB327692 UOX327692 UYT327692 VIP327692 VSL327692 WCH327692 WMD327692 WVZ327692 R393228 JN393228 TJ393228 ADF393228 ANB393228 AWX393228 BGT393228 BQP393228 CAL393228 CKH393228 CUD393228 DDZ393228 DNV393228 DXR393228 EHN393228 ERJ393228 FBF393228 FLB393228 FUX393228 GET393228 GOP393228 GYL393228 HIH393228 HSD393228 IBZ393228 ILV393228 IVR393228 JFN393228 JPJ393228 JZF393228 KJB393228 KSX393228 LCT393228 LMP393228 LWL393228 MGH393228 MQD393228 MZZ393228 NJV393228 NTR393228 ODN393228 ONJ393228 OXF393228 PHB393228 PQX393228 QAT393228 QKP393228 QUL393228 REH393228 ROD393228 RXZ393228 SHV393228 SRR393228 TBN393228 TLJ393228 TVF393228 UFB393228 UOX393228 UYT393228 VIP393228 VSL393228 WCH393228 WMD393228 WVZ393228 R458764 JN458764 TJ458764 ADF458764 ANB458764 AWX458764 BGT458764 BQP458764 CAL458764 CKH458764 CUD458764 DDZ458764 DNV458764 DXR458764 EHN458764 ERJ458764 FBF458764 FLB458764 FUX458764 GET458764 GOP458764 GYL458764 HIH458764 HSD458764 IBZ458764 ILV458764 IVR458764 JFN458764 JPJ458764 JZF458764 KJB458764 KSX458764 LCT458764 LMP458764 LWL458764 MGH458764 MQD458764 MZZ458764 NJV458764 NTR458764 ODN458764 ONJ458764 OXF458764 PHB458764 PQX458764 QAT458764 QKP458764 QUL458764 REH458764 ROD458764 RXZ458764 SHV458764 SRR458764 TBN458764 TLJ458764 TVF458764 UFB458764 UOX458764 UYT458764 VIP458764 VSL458764 WCH458764 WMD458764 WVZ458764 R524300 JN524300 TJ524300 ADF524300 ANB524300 AWX524300 BGT524300 BQP524300 CAL524300 CKH524300 CUD524300 DDZ524300 DNV524300 DXR524300 EHN524300 ERJ524300 FBF524300 FLB524300 FUX524300 GET524300 GOP524300 GYL524300 HIH524300 HSD524300 IBZ524300 ILV524300 IVR524300 JFN524300 JPJ524300 JZF524300 KJB524300 KSX524300 LCT524300 LMP524300 LWL524300 MGH524300 MQD524300 MZZ524300 NJV524300 NTR524300 ODN524300 ONJ524300 OXF524300 PHB524300 PQX524300 QAT524300 QKP524300 QUL524300 REH524300 ROD524300 RXZ524300 SHV524300 SRR524300 TBN524300 TLJ524300 TVF524300 UFB524300 UOX524300 UYT524300 VIP524300 VSL524300 WCH524300 WMD524300 WVZ524300 R589836 JN589836 TJ589836 ADF589836 ANB589836 AWX589836 BGT589836 BQP589836 CAL589836 CKH589836 CUD589836 DDZ589836 DNV589836 DXR589836 EHN589836 ERJ589836 FBF589836 FLB589836 FUX589836 GET589836 GOP589836 GYL589836 HIH589836 HSD589836 IBZ589836 ILV589836 IVR589836 JFN589836 JPJ589836 JZF589836 KJB589836 KSX589836 LCT589836 LMP589836 LWL589836 MGH589836 MQD589836 MZZ589836 NJV589836 NTR589836 ODN589836 ONJ589836 OXF589836 PHB589836 PQX589836 QAT589836 QKP589836 QUL589836 REH589836 ROD589836 RXZ589836 SHV589836 SRR589836 TBN589836 TLJ589836 TVF589836 UFB589836 UOX589836 UYT589836 VIP589836 VSL589836 WCH589836 WMD589836 WVZ589836 R655372 JN655372 TJ655372 ADF655372 ANB655372 AWX655372 BGT655372 BQP655372 CAL655372 CKH655372 CUD655372 DDZ655372 DNV655372 DXR655372 EHN655372 ERJ655372 FBF655372 FLB655372 FUX655372 GET655372 GOP655372 GYL655372 HIH655372 HSD655372 IBZ655372 ILV655372 IVR655372 JFN655372 JPJ655372 JZF655372 KJB655372 KSX655372 LCT655372 LMP655372 LWL655372 MGH655372 MQD655372 MZZ655372 NJV655372 NTR655372 ODN655372 ONJ655372 OXF655372 PHB655372 PQX655372 QAT655372 QKP655372 QUL655372 REH655372 ROD655372 RXZ655372 SHV655372 SRR655372 TBN655372 TLJ655372 TVF655372 UFB655372 UOX655372 UYT655372 VIP655372 VSL655372 WCH655372 WMD655372 WVZ655372 R720908 JN720908 TJ720908 ADF720908 ANB720908 AWX720908 BGT720908 BQP720908 CAL720908 CKH720908 CUD720908 DDZ720908 DNV720908 DXR720908 EHN720908 ERJ720908 FBF720908 FLB720908 FUX720908 GET720908 GOP720908 GYL720908 HIH720908 HSD720908 IBZ720908 ILV720908 IVR720908 JFN720908 JPJ720908 JZF720908 KJB720908 KSX720908 LCT720908 LMP720908 LWL720908 MGH720908 MQD720908 MZZ720908 NJV720908 NTR720908 ODN720908 ONJ720908 OXF720908 PHB720908 PQX720908 QAT720908 QKP720908 QUL720908 REH720908 ROD720908 RXZ720908 SHV720908 SRR720908 TBN720908 TLJ720908 TVF720908 UFB720908 UOX720908 UYT720908 VIP720908 VSL720908 WCH720908 WMD720908 WVZ720908 R786444 JN786444 TJ786444 ADF786444 ANB786444 AWX786444 BGT786444 BQP786444 CAL786444 CKH786444 CUD786444 DDZ786444 DNV786444 DXR786444 EHN786444 ERJ786444 FBF786444 FLB786444 FUX786444 GET786444 GOP786444 GYL786444 HIH786444 HSD786444 IBZ786444 ILV786444 IVR786444 JFN786444 JPJ786444 JZF786444 KJB786444 KSX786444 LCT786444 LMP786444 LWL786444 MGH786444 MQD786444 MZZ786444 NJV786444 NTR786444 ODN786444 ONJ786444 OXF786444 PHB786444 PQX786444 QAT786444 QKP786444 QUL786444 REH786444 ROD786444 RXZ786444 SHV786444 SRR786444 TBN786444 TLJ786444 TVF786444 UFB786444 UOX786444 UYT786444 VIP786444 VSL786444 WCH786444 WMD786444 WVZ786444 R851980 JN851980 TJ851980 ADF851980 ANB851980 AWX851980 BGT851980 BQP851980 CAL851980 CKH851980 CUD851980 DDZ851980 DNV851980 DXR851980 EHN851980 ERJ851980 FBF851980 FLB851980 FUX851980 GET851980 GOP851980 GYL851980 HIH851980 HSD851980 IBZ851980 ILV851980 IVR851980 JFN851980 JPJ851980 JZF851980 KJB851980 KSX851980 LCT851980 LMP851980 LWL851980 MGH851980 MQD851980 MZZ851980 NJV851980 NTR851980 ODN851980 ONJ851980 OXF851980 PHB851980 PQX851980 QAT851980 QKP851980 QUL851980 REH851980 ROD851980 RXZ851980 SHV851980 SRR851980 TBN851980 TLJ851980 TVF851980 UFB851980 UOX851980 UYT851980 VIP851980 VSL851980 WCH851980 WMD851980 WVZ851980 R917516 JN917516 TJ917516 ADF917516 ANB917516 AWX917516 BGT917516 BQP917516 CAL917516 CKH917516 CUD917516 DDZ917516 DNV917516 DXR917516 EHN917516 ERJ917516 FBF917516 FLB917516 FUX917516 GET917516 GOP917516 GYL917516 HIH917516 HSD917516 IBZ917516 ILV917516 IVR917516 JFN917516 JPJ917516 JZF917516 KJB917516 KSX917516 LCT917516 LMP917516 LWL917516 MGH917516 MQD917516 MZZ917516 NJV917516 NTR917516 ODN917516 ONJ917516 OXF917516 PHB917516 PQX917516 QAT917516 QKP917516 QUL917516 REH917516 ROD917516 RXZ917516 SHV917516 SRR917516 TBN917516 TLJ917516 TVF917516 UFB917516 UOX917516 UYT917516 VIP917516 VSL917516 WCH917516 WMD917516 WVZ917516 R983052 JN983052 TJ983052 ADF983052 ANB983052 AWX983052 BGT983052 BQP983052 CAL983052 CKH983052 CUD983052 DDZ983052 DNV983052 DXR983052 EHN983052 ERJ983052 FBF983052 FLB983052 FUX983052 GET983052 GOP983052 GYL983052 HIH983052 HSD983052 IBZ983052 ILV983052 IVR983052 JFN983052 JPJ983052 JZF983052 KJB983052 KSX983052 LCT983052 LMP983052 LWL983052 MGH983052 MQD983052 MZZ983052 NJV983052 NTR983052 ODN983052 ONJ983052 OXF983052 PHB983052 PQX983052 QAT983052 QKP983052 QUL983052 REH983052 ROD983052 RXZ983052 SHV983052 SRR983052 TBN983052 TLJ983052 TVF983052 UFB983052 UOX983052 UYT983052 VIP983052 VSL983052 WCH983052 WMD983052 WVZ983052 BK39 LG39 VC39 AEY39 AOU39 AYQ39 BIM39 BSI39 CCE39 CMA39 CVW39 DFS39 DPO39 DZK39 EJG39 ETC39 FCY39 FMU39 FWQ39 GGM39 GQI39 HAE39 HKA39 HTW39 IDS39 INO39 IXK39 JHG39 JRC39 KAY39 KKU39 KUQ39 LEM39 LOI39 LYE39 MIA39 MRW39 NBS39 NLO39 NVK39 OFG39 OPC39 OYY39 PIU39 PSQ39 QCM39 QMI39 QWE39 RGA39 RPW39 RZS39 SJO39 STK39 TDG39 TNC39 TWY39 UGU39 UQQ39 VAM39 VKI39 VUE39 WEA39 WNW39 WXS39 BK65575 LG65575 VC65575 AEY65575 AOU65575 AYQ65575 BIM65575 BSI65575 CCE65575 CMA65575 CVW65575 DFS65575 DPO65575 DZK65575 EJG65575 ETC65575 FCY65575 FMU65575 FWQ65575 GGM65575 GQI65575 HAE65575 HKA65575 HTW65575 IDS65575 INO65575 IXK65575 JHG65575 JRC65575 KAY65575 KKU65575 KUQ65575 LEM65575 LOI65575 LYE65575 MIA65575 MRW65575 NBS65575 NLO65575 NVK65575 OFG65575 OPC65575 OYY65575 PIU65575 PSQ65575 QCM65575 QMI65575 QWE65575 RGA65575 RPW65575 RZS65575 SJO65575 STK65575 TDG65575 TNC65575 TWY65575 UGU65575 UQQ65575 VAM65575 VKI65575 VUE65575 WEA65575 WNW65575 WXS65575 BK131111 LG131111 VC131111 AEY131111 AOU131111 AYQ131111 BIM131111 BSI131111 CCE131111 CMA131111 CVW131111 DFS131111 DPO131111 DZK131111 EJG131111 ETC131111 FCY131111 FMU131111 FWQ131111 GGM131111 GQI131111 HAE131111 HKA131111 HTW131111 IDS131111 INO131111 IXK131111 JHG131111 JRC131111 KAY131111 KKU131111 KUQ131111 LEM131111 LOI131111 LYE131111 MIA131111 MRW131111 NBS131111 NLO131111 NVK131111 OFG131111 OPC131111 OYY131111 PIU131111 PSQ131111 QCM131111 QMI131111 QWE131111 RGA131111 RPW131111 RZS131111 SJO131111 STK131111 TDG131111 TNC131111 TWY131111 UGU131111 UQQ131111 VAM131111 VKI131111 VUE131111 WEA131111 WNW131111 WXS131111 BK196647 LG196647 VC196647 AEY196647 AOU196647 AYQ196647 BIM196647 BSI196647 CCE196647 CMA196647 CVW196647 DFS196647 DPO196647 DZK196647 EJG196647 ETC196647 FCY196647 FMU196647 FWQ196647 GGM196647 GQI196647 HAE196647 HKA196647 HTW196647 IDS196647 INO196647 IXK196647 JHG196647 JRC196647 KAY196647 KKU196647 KUQ196647 LEM196647 LOI196647 LYE196647 MIA196647 MRW196647 NBS196647 NLO196647 NVK196647 OFG196647 OPC196647 OYY196647 PIU196647 PSQ196647 QCM196647 QMI196647 QWE196647 RGA196647 RPW196647 RZS196647 SJO196647 STK196647 TDG196647 TNC196647 TWY196647 UGU196647 UQQ196647 VAM196647 VKI196647 VUE196647 WEA196647 WNW196647 WXS196647 BK262183 LG262183 VC262183 AEY262183 AOU262183 AYQ262183 BIM262183 BSI262183 CCE262183 CMA262183 CVW262183 DFS262183 DPO262183 DZK262183 EJG262183 ETC262183 FCY262183 FMU262183 FWQ262183 GGM262183 GQI262183 HAE262183 HKA262183 HTW262183 IDS262183 INO262183 IXK262183 JHG262183 JRC262183 KAY262183 KKU262183 KUQ262183 LEM262183 LOI262183 LYE262183 MIA262183 MRW262183 NBS262183 NLO262183 NVK262183 OFG262183 OPC262183 OYY262183 PIU262183 PSQ262183 QCM262183 QMI262183 QWE262183 RGA262183 RPW262183 RZS262183 SJO262183 STK262183 TDG262183 TNC262183 TWY262183 UGU262183 UQQ262183 VAM262183 VKI262183 VUE262183 WEA262183 WNW262183 WXS262183 BK327719 LG327719 VC327719 AEY327719 AOU327719 AYQ327719 BIM327719 BSI327719 CCE327719 CMA327719 CVW327719 DFS327719 DPO327719 DZK327719 EJG327719 ETC327719 FCY327719 FMU327719 FWQ327719 GGM327719 GQI327719 HAE327719 HKA327719 HTW327719 IDS327719 INO327719 IXK327719 JHG327719 JRC327719 KAY327719 KKU327719 KUQ327719 LEM327719 LOI327719 LYE327719 MIA327719 MRW327719 NBS327719 NLO327719 NVK327719 OFG327719 OPC327719 OYY327719 PIU327719 PSQ327719 QCM327719 QMI327719 QWE327719 RGA327719 RPW327719 RZS327719 SJO327719 STK327719 TDG327719 TNC327719 TWY327719 UGU327719 UQQ327719 VAM327719 VKI327719 VUE327719 WEA327719 WNW327719 WXS327719 BK393255 LG393255 VC393255 AEY393255 AOU393255 AYQ393255 BIM393255 BSI393255 CCE393255 CMA393255 CVW393255 DFS393255 DPO393255 DZK393255 EJG393255 ETC393255 FCY393255 FMU393255 FWQ393255 GGM393255 GQI393255 HAE393255 HKA393255 HTW393255 IDS393255 INO393255 IXK393255 JHG393255 JRC393255 KAY393255 KKU393255 KUQ393255 LEM393255 LOI393255 LYE393255 MIA393255 MRW393255 NBS393255 NLO393255 NVK393255 OFG393255 OPC393255 OYY393255 PIU393255 PSQ393255 QCM393255 QMI393255 QWE393255 RGA393255 RPW393255 RZS393255 SJO393255 STK393255 TDG393255 TNC393255 TWY393255 UGU393255 UQQ393255 VAM393255 VKI393255 VUE393255 WEA393255 WNW393255 WXS393255 BK458791 LG458791 VC458791 AEY458791 AOU458791 AYQ458791 BIM458791 BSI458791 CCE458791 CMA458791 CVW458791 DFS458791 DPO458791 DZK458791 EJG458791 ETC458791 FCY458791 FMU458791 FWQ458791 GGM458791 GQI458791 HAE458791 HKA458791 HTW458791 IDS458791 INO458791 IXK458791 JHG458791 JRC458791 KAY458791 KKU458791 KUQ458791 LEM458791 LOI458791 LYE458791 MIA458791 MRW458791 NBS458791 NLO458791 NVK458791 OFG458791 OPC458791 OYY458791 PIU458791 PSQ458791 QCM458791 QMI458791 QWE458791 RGA458791 RPW458791 RZS458791 SJO458791 STK458791 TDG458791 TNC458791 TWY458791 UGU458791 UQQ458791 VAM458791 VKI458791 VUE458791 WEA458791 WNW458791 WXS458791 BK524327 LG524327 VC524327 AEY524327 AOU524327 AYQ524327 BIM524327 BSI524327 CCE524327 CMA524327 CVW524327 DFS524327 DPO524327 DZK524327 EJG524327 ETC524327 FCY524327 FMU524327 FWQ524327 GGM524327 GQI524327 HAE524327 HKA524327 HTW524327 IDS524327 INO524327 IXK524327 JHG524327 JRC524327 KAY524327 KKU524327 KUQ524327 LEM524327 LOI524327 LYE524327 MIA524327 MRW524327 NBS524327 NLO524327 NVK524327 OFG524327 OPC524327 OYY524327 PIU524327 PSQ524327 QCM524327 QMI524327 QWE524327 RGA524327 RPW524327 RZS524327 SJO524327 STK524327 TDG524327 TNC524327 TWY524327 UGU524327 UQQ524327 VAM524327 VKI524327 VUE524327 WEA524327 WNW524327 WXS524327 BK589863 LG589863 VC589863 AEY589863 AOU589863 AYQ589863 BIM589863 BSI589863 CCE589863 CMA589863 CVW589863 DFS589863 DPO589863 DZK589863 EJG589863 ETC589863 FCY589863 FMU589863 FWQ589863 GGM589863 GQI589863 HAE589863 HKA589863 HTW589863 IDS589863 INO589863 IXK589863 JHG589863 JRC589863 KAY589863 KKU589863 KUQ589863 LEM589863 LOI589863 LYE589863 MIA589863 MRW589863 NBS589863 NLO589863 NVK589863 OFG589863 OPC589863 OYY589863 PIU589863 PSQ589863 QCM589863 QMI589863 QWE589863 RGA589863 RPW589863 RZS589863 SJO589863 STK589863 TDG589863 TNC589863 TWY589863 UGU589863 UQQ589863 VAM589863 VKI589863 VUE589863 WEA589863 WNW589863 WXS589863 BK655399 LG655399 VC655399 AEY655399 AOU655399 AYQ655399 BIM655399 BSI655399 CCE655399 CMA655399 CVW655399 DFS655399 DPO655399 DZK655399 EJG655399 ETC655399 FCY655399 FMU655399 FWQ655399 GGM655399 GQI655399 HAE655399 HKA655399 HTW655399 IDS655399 INO655399 IXK655399 JHG655399 JRC655399 KAY655399 KKU655399 KUQ655399 LEM655399 LOI655399 LYE655399 MIA655399 MRW655399 NBS655399 NLO655399 NVK655399 OFG655399 OPC655399 OYY655399 PIU655399 PSQ655399 QCM655399 QMI655399 QWE655399 RGA655399 RPW655399 RZS655399 SJO655399 STK655399 TDG655399 TNC655399 TWY655399 UGU655399 UQQ655399 VAM655399 VKI655399 VUE655399 WEA655399 WNW655399 WXS655399 BK720935 LG720935 VC720935 AEY720935 AOU720935 AYQ720935 BIM720935 BSI720935 CCE720935 CMA720935 CVW720935 DFS720935 DPO720935 DZK720935 EJG720935 ETC720935 FCY720935 FMU720935 FWQ720935 GGM720935 GQI720935 HAE720935 HKA720935 HTW720935 IDS720935 INO720935 IXK720935 JHG720935 JRC720935 KAY720935 KKU720935 KUQ720935 LEM720935 LOI720935 LYE720935 MIA720935 MRW720935 NBS720935 NLO720935 NVK720935 OFG720935 OPC720935 OYY720935 PIU720935 PSQ720935 QCM720935 QMI720935 QWE720935 RGA720935 RPW720935 RZS720935 SJO720935 STK720935 TDG720935 TNC720935 TWY720935 UGU720935 UQQ720935 VAM720935 VKI720935 VUE720935 WEA720935 WNW720935 WXS720935 BK786471 LG786471 VC786471 AEY786471 AOU786471 AYQ786471 BIM786471 BSI786471 CCE786471 CMA786471 CVW786471 DFS786471 DPO786471 DZK786471 EJG786471 ETC786471 FCY786471 FMU786471 FWQ786471 GGM786471 GQI786471 HAE786471 HKA786471 HTW786471 IDS786471 INO786471 IXK786471 JHG786471 JRC786471 KAY786471 KKU786471 KUQ786471 LEM786471 LOI786471 LYE786471 MIA786471 MRW786471 NBS786471 NLO786471 NVK786471 OFG786471 OPC786471 OYY786471 PIU786471 PSQ786471 QCM786471 QMI786471 QWE786471 RGA786471 RPW786471 RZS786471 SJO786471 STK786471 TDG786471 TNC786471 TWY786471 UGU786471 UQQ786471 VAM786471 VKI786471 VUE786471 WEA786471 WNW786471 WXS786471 BK852007 LG852007 VC852007 AEY852007 AOU852007 AYQ852007 BIM852007 BSI852007 CCE852007 CMA852007 CVW852007 DFS852007 DPO852007 DZK852007 EJG852007 ETC852007 FCY852007 FMU852007 FWQ852007 GGM852007 GQI852007 HAE852007 HKA852007 HTW852007 IDS852007 INO852007 IXK852007 JHG852007 JRC852007 KAY852007 KKU852007 KUQ852007 LEM852007 LOI852007 LYE852007 MIA852007 MRW852007 NBS852007 NLO852007 NVK852007 OFG852007 OPC852007 OYY852007 PIU852007 PSQ852007 QCM852007 QMI852007 QWE852007 RGA852007 RPW852007 RZS852007 SJO852007 STK852007 TDG852007 TNC852007 TWY852007 UGU852007 UQQ852007 VAM852007 VKI852007 VUE852007 WEA852007 WNW852007 WXS852007 BK917543 LG917543 VC917543 AEY917543 AOU917543 AYQ917543 BIM917543 BSI917543 CCE917543 CMA917543 CVW917543 DFS917543 DPO917543 DZK917543 EJG917543 ETC917543 FCY917543 FMU917543 FWQ917543 GGM917543 GQI917543 HAE917543 HKA917543 HTW917543 IDS917543 INO917543 IXK917543 JHG917543 JRC917543 KAY917543 KKU917543 KUQ917543 LEM917543 LOI917543 LYE917543 MIA917543 MRW917543 NBS917543 NLO917543 NVK917543 OFG917543 OPC917543 OYY917543 PIU917543 PSQ917543 QCM917543 QMI917543 QWE917543 RGA917543 RPW917543 RZS917543 SJO917543 STK917543 TDG917543 TNC917543 TWY917543 UGU917543 UQQ917543 VAM917543 VKI917543 VUE917543 WEA917543 WNW917543 WXS917543 BK983079 LG983079 VC983079 AEY983079 AOU983079 AYQ983079 BIM983079 BSI983079 CCE983079 CMA983079 CVW983079 DFS983079 DPO983079 DZK983079 EJG983079 ETC983079 FCY983079 FMU983079 FWQ983079 GGM983079 GQI983079 HAE983079 HKA983079 HTW983079 IDS983079 INO983079 IXK983079 JHG983079 JRC983079 KAY983079 KKU983079 KUQ983079 LEM983079 LOI983079 LYE983079 MIA983079 MRW983079 NBS983079 NLO983079 NVK983079 OFG983079 OPC983079 OYY983079 PIU983079 PSQ983079 QCM983079 QMI983079 QWE983079 RGA983079 RPW983079 RZS983079 SJO983079 STK983079 TDG983079 TNC983079 TWY983079 UGU983079 UQQ983079 VAM983079 VKI983079 VUE983079 AT37:AW39 BM37:BP39 BK44:BR45 BM49:BQ50 BM51:BQ52 BM53:BQ54 BM55:BQ56 BK74:BR77 N96:S97 BK127:BR128 M108:P109 R108:U109 N114:U115 BO91:BS92 BO97:BS98 BO101:BS102 BO107:BS108 BO111:BS112 BO117:BS118 BK122:BR123</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11c1b744-1943-4570-8b3e-53605646af93" xsi:nil="true"/>
    <_x691c__x67fb__x8ab2_ xmlns="7a3c49fa-4ed5-477a-b685-890afbe89026" xsi:nil="true"/>
    <_x30c1__x30fc__x30e0_ xmlns="7a3c49fa-4ed5-477a-b685-890afbe89026" xsi:nil="true"/>
    <_x652f__x5e97_ xmlns="7a3c49fa-4ed5-477a-b685-890afbe89026" xsi:nil="true"/>
    <lcf76f155ced4ddcb4097134ff3c332f xmlns="7a3c49fa-4ed5-477a-b685-890afbe89026">
      <Terms xmlns="http://schemas.microsoft.com/office/infopath/2007/PartnerControls"/>
    </lcf76f155ced4ddcb4097134ff3c332f>
    <_x5951__x7d04__x756a__x53f7_ xmlns="7a3c49fa-4ed5-477a-b685-890afbe89026"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9F2BAFB8339BF843A0965AB38A96074D" ma:contentTypeVersion="18" ma:contentTypeDescription="新しいドキュメントを作成します。" ma:contentTypeScope="" ma:versionID="22909809b5a24928278755fc4ce0c4a4">
  <xsd:schema xmlns:xsd="http://www.w3.org/2001/XMLSchema" xmlns:xs="http://www.w3.org/2001/XMLSchema" xmlns:p="http://schemas.microsoft.com/office/2006/metadata/properties" xmlns:ns2="7a3c49fa-4ed5-477a-b685-890afbe89026" xmlns:ns3="11c1b744-1943-4570-8b3e-53605646af93" targetNamespace="http://schemas.microsoft.com/office/2006/metadata/properties" ma:root="true" ma:fieldsID="e9f3074287f044aad150e6cbcc0b1606" ns2:_="" ns3:_="">
    <xsd:import namespace="7a3c49fa-4ed5-477a-b685-890afbe89026"/>
    <xsd:import namespace="11c1b744-1943-4570-8b3e-53605646af93"/>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_x5951__x7d04__x756a__x53f7_" minOccurs="0"/>
                <xsd:element ref="ns2:_x691c__x67fb__x8ab2_" minOccurs="0"/>
                <xsd:element ref="ns2:_x30c1__x30fc__x30e0_" minOccurs="0"/>
                <xsd:element ref="ns2:_x652f__x5e97_" minOccurs="0"/>
                <xsd:element ref="ns2:MediaServiceLocation"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a3c49fa-4ed5-477a-b685-890afbe8902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2bfb2a72-aed1-41ee-aaf9-88c7061ab8f1"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_x5951__x7d04__x756a__x53f7_" ma:index="20" nillable="true" ma:displayName="契約番号" ma:format="Dropdown" ma:internalName="_x5951__x7d04__x756a__x53f7_">
      <xsd:simpleType>
        <xsd:restriction base="dms:Text">
          <xsd:maxLength value="255"/>
        </xsd:restriction>
      </xsd:simpleType>
    </xsd:element>
    <xsd:element name="_x691c__x67fb__x8ab2_" ma:index="21" nillable="true" ma:displayName="検査課" ma:format="Dropdown" ma:internalName="_x691c__x67fb__x8ab2_">
      <xsd:simpleType>
        <xsd:restriction base="dms:Text">
          <xsd:maxLength value="255"/>
        </xsd:restriction>
      </xsd:simpleType>
    </xsd:element>
    <xsd:element name="_x30c1__x30fc__x30e0_" ma:index="22" nillable="true" ma:displayName="チーム" ma:format="Dropdown" ma:internalName="_x30c1__x30fc__x30e0_">
      <xsd:simpleType>
        <xsd:restriction base="dms:Text">
          <xsd:maxLength value="255"/>
        </xsd:restriction>
      </xsd:simpleType>
    </xsd:element>
    <xsd:element name="_x652f__x5e97_" ma:index="23" nillable="true" ma:displayName="支店" ma:format="Dropdown" ma:internalName="_x652f__x5e97_">
      <xsd:simpleType>
        <xsd:restriction base="dms:Text">
          <xsd:maxLength value="255"/>
        </xsd:restriction>
      </xsd:simpleType>
    </xsd:element>
    <xsd:element name="MediaServiceLocation" ma:index="24" nillable="true" ma:displayName="Location" ma:indexed="true" ma:internalName="MediaServiceLocation" ma:readOnly="true">
      <xsd:simpleType>
        <xsd:restriction base="dms:Text"/>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1c1b744-1943-4570-8b3e-53605646af93"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b483a0ef-9a60-4d4f-b45a-c7c51452bed2}" ma:internalName="TaxCatchAll" ma:showField="CatchAllData" ma:web="11c1b744-1943-4570-8b3e-53605646af93">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6EEAB1B-DC8D-45E7-8A2A-6C7BDBD43BCE}">
  <ds:schemaRefs>
    <ds:schemaRef ds:uri="http://schemas.microsoft.com/sharepoint/v3/contenttype/forms"/>
  </ds:schemaRefs>
</ds:datastoreItem>
</file>

<file path=customXml/itemProps2.xml><?xml version="1.0" encoding="utf-8"?>
<ds:datastoreItem xmlns:ds="http://schemas.openxmlformats.org/officeDocument/2006/customXml" ds:itemID="{009414D3-F45A-43FC-9AB8-92CC2B7D0B90}">
  <ds:schemaRefs>
    <ds:schemaRef ds:uri="http://www.w3.org/XML/1998/namespace"/>
    <ds:schemaRef ds:uri="http://schemas.microsoft.com/office/2006/documentManagement/types"/>
    <ds:schemaRef ds:uri="http://purl.org/dc/elements/1.1/"/>
    <ds:schemaRef ds:uri="http://purl.org/dc/dcmitype/"/>
    <ds:schemaRef ds:uri="http://schemas.microsoft.com/office/infopath/2007/PartnerControls"/>
    <ds:schemaRef ds:uri="49117fb1-943f-47bb-9f53-2594fdbd08a5"/>
    <ds:schemaRef ds:uri="http://schemas.openxmlformats.org/package/2006/metadata/core-properties"/>
    <ds:schemaRef ds:uri="http://purl.org/dc/terms/"/>
    <ds:schemaRef ds:uri="9cacca7d-bcd8-47e3-97f8-04daa82fb632"/>
    <ds:schemaRef ds:uri="http://schemas.microsoft.com/office/2006/metadata/properties"/>
    <ds:schemaRef ds:uri="11c1b744-1943-4570-8b3e-53605646af93"/>
    <ds:schemaRef ds:uri="7a3c49fa-4ed5-477a-b685-890afbe89026"/>
  </ds:schemaRefs>
</ds:datastoreItem>
</file>

<file path=customXml/itemProps3.xml><?xml version="1.0" encoding="utf-8"?>
<ds:datastoreItem xmlns:ds="http://schemas.openxmlformats.org/officeDocument/2006/customXml" ds:itemID="{C944606B-13C5-4EEA-8F5E-DD032D03821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a3c49fa-4ed5-477a-b685-890afbe89026"/>
    <ds:schemaRef ds:uri="11c1b744-1943-4570-8b3e-53605646af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UCMP-SM160_Ver.1_T</vt:lpstr>
      <vt:lpstr>'UCMP-SM160_Ver.1_T'!Print_Area</vt:lpstr>
      <vt:lpstr>'UCMP-SM160_Ver.1_T'!Print_Titles</vt:lpstr>
    </vt:vector>
  </TitlesOfParts>
  <Company>国土交通省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行政情報システム室</dc:creator>
  <cp:lastModifiedBy>Sato, Takayuki</cp:lastModifiedBy>
  <cp:lastPrinted>2023-11-20T04:47:47Z</cp:lastPrinted>
  <dcterms:created xsi:type="dcterms:W3CDTF">2009-08-17T04:44:12Z</dcterms:created>
  <dcterms:modified xsi:type="dcterms:W3CDTF">2024-08-26T08:03:53Z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0x0101009F2BAFB8339BF843A0965AB38A96074D</vt:lpwstr>
  </property>
</Properties>
</file>